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g-Two\Documents\Mes documents\FEXCEL\Meteo\_Doc\"/>
    </mc:Choice>
  </mc:AlternateContent>
  <xr:revisionPtr revIDLastSave="0" documentId="13_ncr:1_{84932F55-52AB-417F-ACB5-009CCD6366D9}" xr6:coauthVersionLast="47" xr6:coauthVersionMax="47" xr10:uidLastSave="{00000000-0000-0000-0000-000000000000}"/>
  <bookViews>
    <workbookView xWindow="-120" yWindow="-120" windowWidth="19440" windowHeight="9705" xr2:uid="{00000000-000D-0000-FFFF-FFFF00000000}"/>
  </bookViews>
  <sheets>
    <sheet name="Calcul" sheetId="1" r:id="rId1"/>
    <sheet name="Graphique KLux" sheetId="4" r:id="rId2"/>
    <sheet name="Graphique W|m²" sheetId="2" r:id="rId3"/>
    <sheet name="5 Min" sheetId="3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  <c r="J4" i="3"/>
  <c r="N2" i="3"/>
  <c r="N1" i="3"/>
  <c r="J1" i="3"/>
  <c r="J1" i="1"/>
  <c r="J4" i="1"/>
  <c r="N2" i="1"/>
  <c r="N1" i="1"/>
  <c r="B8" i="1"/>
  <c r="A9" i="1"/>
  <c r="B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B19" i="1" s="1"/>
  <c r="C19" i="1" s="1"/>
  <c r="E19" i="1" s="1"/>
  <c r="J3" i="3"/>
  <c r="C8" i="3"/>
  <c r="E8" i="3" s="1"/>
  <c r="J2" i="3"/>
  <c r="J3" i="1"/>
  <c r="J2" i="1"/>
  <c r="C9" i="1"/>
  <c r="D9" i="1" s="1"/>
  <c r="C8" i="1"/>
  <c r="B10" i="1" l="1"/>
  <c r="C10" i="1" s="1"/>
  <c r="D10" i="1" s="1"/>
  <c r="B16" i="1"/>
  <c r="C16" i="1" s="1"/>
  <c r="D16" i="1" s="1"/>
  <c r="A20" i="1"/>
  <c r="B20" i="1" s="1"/>
  <c r="C20" i="1" s="1"/>
  <c r="B14" i="1"/>
  <c r="C14" i="1" s="1"/>
  <c r="E14" i="1" s="1"/>
  <c r="F14" i="1" s="1"/>
  <c r="G14" i="1" s="1"/>
  <c r="B12" i="1"/>
  <c r="C12" i="1" s="1"/>
  <c r="D12" i="1" s="1"/>
  <c r="B17" i="1"/>
  <c r="C17" i="1" s="1"/>
  <c r="D17" i="1" s="1"/>
  <c r="B11" i="1"/>
  <c r="C11" i="1" s="1"/>
  <c r="B13" i="1"/>
  <c r="C13" i="1" s="1"/>
  <c r="D13" i="1" s="1"/>
  <c r="B18" i="1"/>
  <c r="C18" i="1" s="1"/>
  <c r="D18" i="1" s="1"/>
  <c r="B15" i="1"/>
  <c r="C15" i="1" s="1"/>
  <c r="E16" i="1"/>
  <c r="F16" i="1" s="1"/>
  <c r="G16" i="1" s="1"/>
  <c r="I16" i="1" s="1"/>
  <c r="D8" i="3"/>
  <c r="F8" i="3"/>
  <c r="E17" i="1"/>
  <c r="D11" i="1"/>
  <c r="E11" i="1"/>
  <c r="F11" i="1" s="1"/>
  <c r="G11" i="1" s="1"/>
  <c r="I11" i="1" s="1"/>
  <c r="E15" i="1"/>
  <c r="F15" i="1" s="1"/>
  <c r="G15" i="1" s="1"/>
  <c r="I15" i="1" s="1"/>
  <c r="D15" i="1"/>
  <c r="E9" i="1"/>
  <c r="F9" i="1" s="1"/>
  <c r="G9" i="1" s="1"/>
  <c r="I9" i="1" s="1"/>
  <c r="A21" i="1"/>
  <c r="D19" i="1"/>
  <c r="E8" i="1"/>
  <c r="F8" i="1" s="1"/>
  <c r="D8" i="1"/>
  <c r="E12" i="1"/>
  <c r="F12" i="1" s="1"/>
  <c r="G12" i="1" s="1"/>
  <c r="I12" i="1" s="1"/>
  <c r="F17" i="1"/>
  <c r="G17" i="1" s="1"/>
  <c r="I17" i="1" s="1"/>
  <c r="F19" i="1"/>
  <c r="G19" i="1" s="1"/>
  <c r="I19" i="1" s="1"/>
  <c r="D14" i="1" l="1"/>
  <c r="E13" i="1"/>
  <c r="F13" i="1" s="1"/>
  <c r="G13" i="1" s="1"/>
  <c r="I13" i="1" s="1"/>
  <c r="H16" i="1"/>
  <c r="E18" i="1"/>
  <c r="F18" i="1" s="1"/>
  <c r="G18" i="1" s="1"/>
  <c r="I18" i="1" s="1"/>
  <c r="E10" i="1"/>
  <c r="F10" i="1" s="1"/>
  <c r="G10" i="1" s="1"/>
  <c r="I10" i="1" s="1"/>
  <c r="G8" i="3"/>
  <c r="I8" i="3" s="1"/>
  <c r="D20" i="1"/>
  <c r="E20" i="1"/>
  <c r="F20" i="1" s="1"/>
  <c r="G20" i="1" s="1"/>
  <c r="I20" i="1" s="1"/>
  <c r="A22" i="1"/>
  <c r="B21" i="1"/>
  <c r="C21" i="1" s="1"/>
  <c r="J16" i="1"/>
  <c r="K16" i="1" s="1"/>
  <c r="M16" i="1" s="1"/>
  <c r="H12" i="1"/>
  <c r="J12" i="1" s="1"/>
  <c r="K12" i="1" s="1"/>
  <c r="M12" i="1" s="1"/>
  <c r="H11" i="1"/>
  <c r="J11" i="1" s="1"/>
  <c r="K11" i="1" s="1"/>
  <c r="M11" i="1" s="1"/>
  <c r="G8" i="1"/>
  <c r="I8" i="1" s="1"/>
  <c r="H15" i="1"/>
  <c r="J15" i="1" s="1"/>
  <c r="K15" i="1" s="1"/>
  <c r="M15" i="1" s="1"/>
  <c r="H19" i="1"/>
  <c r="J19" i="1" s="1"/>
  <c r="K19" i="1" s="1"/>
  <c r="M19" i="1" s="1"/>
  <c r="H9" i="1"/>
  <c r="J9" i="1" s="1"/>
  <c r="K9" i="1" s="1"/>
  <c r="M9" i="1" s="1"/>
  <c r="H17" i="1"/>
  <c r="J17" i="1" s="1"/>
  <c r="K17" i="1" s="1"/>
  <c r="M17" i="1" s="1"/>
  <c r="H13" i="1"/>
  <c r="J13" i="1" s="1"/>
  <c r="K13" i="1" s="1"/>
  <c r="M13" i="1" s="1"/>
  <c r="I14" i="1"/>
  <c r="H14" i="1"/>
  <c r="H10" i="1"/>
  <c r="J10" i="1" l="1"/>
  <c r="K10" i="1" s="1"/>
  <c r="M10" i="1" s="1"/>
  <c r="H18" i="1"/>
  <c r="J18" i="1" s="1"/>
  <c r="K18" i="1" s="1"/>
  <c r="M18" i="1" s="1"/>
  <c r="H8" i="3"/>
  <c r="J8" i="3" s="1"/>
  <c r="K8" i="3" s="1"/>
  <c r="M8" i="3" s="1"/>
  <c r="B9" i="3"/>
  <c r="C9" i="3" s="1"/>
  <c r="H20" i="1"/>
  <c r="J20" i="1" s="1"/>
  <c r="K20" i="1" s="1"/>
  <c r="M20" i="1" s="1"/>
  <c r="E21" i="1"/>
  <c r="F21" i="1" s="1"/>
  <c r="D21" i="1"/>
  <c r="A23" i="1"/>
  <c r="B22" i="1"/>
  <c r="C22" i="1" s="1"/>
  <c r="H8" i="1"/>
  <c r="J8" i="1" s="1"/>
  <c r="J14" i="1"/>
  <c r="K14" i="1" s="1"/>
  <c r="M14" i="1" s="1"/>
  <c r="K8" i="1" l="1"/>
  <c r="M8" i="1" s="1"/>
  <c r="E9" i="3"/>
  <c r="F9" i="3" s="1"/>
  <c r="D9" i="3"/>
  <c r="A24" i="1"/>
  <c r="B23" i="1"/>
  <c r="C23" i="1" s="1"/>
  <c r="G21" i="1"/>
  <c r="I21" i="1" s="1"/>
  <c r="D22" i="1"/>
  <c r="E22" i="1"/>
  <c r="F22" i="1" s="1"/>
  <c r="G9" i="3" l="1"/>
  <c r="I9" i="3" s="1"/>
  <c r="A25" i="1"/>
  <c r="B24" i="1"/>
  <c r="C24" i="1" s="1"/>
  <c r="H21" i="1"/>
  <c r="J21" i="1" s="1"/>
  <c r="K21" i="1" s="1"/>
  <c r="M21" i="1" s="1"/>
  <c r="G22" i="1"/>
  <c r="I22" i="1" s="1"/>
  <c r="D23" i="1"/>
  <c r="E23" i="1"/>
  <c r="F23" i="1" s="1"/>
  <c r="H9" i="3" l="1"/>
  <c r="J9" i="3" s="1"/>
  <c r="K9" i="3" s="1"/>
  <c r="M9" i="3" s="1"/>
  <c r="H22" i="1"/>
  <c r="J22" i="1" s="1"/>
  <c r="K22" i="1" s="1"/>
  <c r="M22" i="1" s="1"/>
  <c r="A26" i="1"/>
  <c r="B25" i="1"/>
  <c r="C25" i="1" s="1"/>
  <c r="G23" i="1"/>
  <c r="I23" i="1" s="1"/>
  <c r="E24" i="1"/>
  <c r="F24" i="1" s="1"/>
  <c r="D24" i="1"/>
  <c r="G24" i="1" l="1"/>
  <c r="I24" i="1" s="1"/>
  <c r="A27" i="1"/>
  <c r="B26" i="1"/>
  <c r="C26" i="1" s="1"/>
  <c r="H23" i="1"/>
  <c r="J23" i="1" s="1"/>
  <c r="K23" i="1" s="1"/>
  <c r="M23" i="1" s="1"/>
  <c r="D25" i="1"/>
  <c r="E25" i="1"/>
  <c r="F25" i="1" s="1"/>
  <c r="B10" i="3" l="1"/>
  <c r="C10" i="3" s="1"/>
  <c r="E26" i="1"/>
  <c r="F26" i="1" s="1"/>
  <c r="D26" i="1"/>
  <c r="G25" i="1"/>
  <c r="I25" i="1" s="1"/>
  <c r="B27" i="1"/>
  <c r="C27" i="1" s="1"/>
  <c r="A28" i="1"/>
  <c r="H24" i="1"/>
  <c r="J24" i="1" s="1"/>
  <c r="K24" i="1" s="1"/>
  <c r="M24" i="1" s="1"/>
  <c r="E10" i="3" l="1"/>
  <c r="F10" i="3" s="1"/>
  <c r="D10" i="3"/>
  <c r="D27" i="1"/>
  <c r="E27" i="1"/>
  <c r="F27" i="1" s="1"/>
  <c r="G26" i="1"/>
  <c r="I26" i="1" s="1"/>
  <c r="H25" i="1"/>
  <c r="J25" i="1" s="1"/>
  <c r="K25" i="1" s="1"/>
  <c r="M25" i="1" s="1"/>
  <c r="B28" i="1"/>
  <c r="C28" i="1" s="1"/>
  <c r="A29" i="1"/>
  <c r="G10" i="3" l="1"/>
  <c r="I10" i="3" s="1"/>
  <c r="A30" i="1"/>
  <c r="B29" i="1"/>
  <c r="C29" i="1" s="1"/>
  <c r="D28" i="1"/>
  <c r="E28" i="1"/>
  <c r="F28" i="1" s="1"/>
  <c r="H26" i="1"/>
  <c r="J26" i="1" s="1"/>
  <c r="K26" i="1" s="1"/>
  <c r="M26" i="1" s="1"/>
  <c r="G27" i="1"/>
  <c r="I27" i="1" s="1"/>
  <c r="H10" i="3" l="1"/>
  <c r="J10" i="3" s="1"/>
  <c r="K10" i="3" s="1"/>
  <c r="M10" i="3" s="1"/>
  <c r="H27" i="1"/>
  <c r="J27" i="1" s="1"/>
  <c r="K27" i="1" s="1"/>
  <c r="M27" i="1" s="1"/>
  <c r="A31" i="1"/>
  <c r="B30" i="1"/>
  <c r="C30" i="1" s="1"/>
  <c r="G28" i="1"/>
  <c r="I28" i="1" s="1"/>
  <c r="D29" i="1"/>
  <c r="E29" i="1"/>
  <c r="F29" i="1" s="1"/>
  <c r="G29" i="1" l="1"/>
  <c r="I29" i="1" s="1"/>
  <c r="A32" i="1"/>
  <c r="B31" i="1"/>
  <c r="C31" i="1" s="1"/>
  <c r="H28" i="1"/>
  <c r="J28" i="1" s="1"/>
  <c r="K28" i="1" s="1"/>
  <c r="M28" i="1" s="1"/>
  <c r="D30" i="1"/>
  <c r="E30" i="1"/>
  <c r="F30" i="1" s="1"/>
  <c r="B11" i="3" l="1"/>
  <c r="C11" i="3" s="1"/>
  <c r="D31" i="1"/>
  <c r="E31" i="1"/>
  <c r="F31" i="1" s="1"/>
  <c r="G30" i="1"/>
  <c r="I30" i="1" s="1"/>
  <c r="A33" i="1"/>
  <c r="B32" i="1"/>
  <c r="C32" i="1" s="1"/>
  <c r="H29" i="1"/>
  <c r="J29" i="1" s="1"/>
  <c r="K29" i="1" s="1"/>
  <c r="M29" i="1" s="1"/>
  <c r="E11" i="3" l="1"/>
  <c r="F11" i="3" s="1"/>
  <c r="D11" i="3"/>
  <c r="H30" i="1"/>
  <c r="J30" i="1" s="1"/>
  <c r="K30" i="1" s="1"/>
  <c r="M30" i="1" s="1"/>
  <c r="G31" i="1"/>
  <c r="I31" i="1" s="1"/>
  <c r="D32" i="1"/>
  <c r="E32" i="1"/>
  <c r="F32" i="1" s="1"/>
  <c r="A34" i="1"/>
  <c r="B33" i="1"/>
  <c r="C33" i="1" s="1"/>
  <c r="G11" i="3" l="1"/>
  <c r="I11" i="3" s="1"/>
  <c r="H31" i="1"/>
  <c r="J31" i="1" s="1"/>
  <c r="K31" i="1" s="1"/>
  <c r="M31" i="1" s="1"/>
  <c r="A35" i="1"/>
  <c r="B34" i="1"/>
  <c r="C34" i="1" s="1"/>
  <c r="D33" i="1"/>
  <c r="E33" i="1"/>
  <c r="F33" i="1" s="1"/>
  <c r="G32" i="1"/>
  <c r="I32" i="1" s="1"/>
  <c r="H11" i="3" l="1"/>
  <c r="J11" i="3" s="1"/>
  <c r="K11" i="3" s="1"/>
  <c r="M11" i="3" s="1"/>
  <c r="H32" i="1"/>
  <c r="J32" i="1" s="1"/>
  <c r="K32" i="1" s="1"/>
  <c r="M32" i="1" s="1"/>
  <c r="G33" i="1"/>
  <c r="I33" i="1" s="1"/>
  <c r="D34" i="1"/>
  <c r="E34" i="1"/>
  <c r="F34" i="1" s="1"/>
  <c r="A36" i="1"/>
  <c r="B35" i="1"/>
  <c r="C35" i="1" s="1"/>
  <c r="G34" i="1" l="1"/>
  <c r="I34" i="1" s="1"/>
  <c r="D35" i="1"/>
  <c r="E35" i="1"/>
  <c r="F35" i="1" s="1"/>
  <c r="H33" i="1"/>
  <c r="J33" i="1" s="1"/>
  <c r="K33" i="1" s="1"/>
  <c r="M33" i="1" s="1"/>
  <c r="A37" i="1"/>
  <c r="B36" i="1"/>
  <c r="C36" i="1" s="1"/>
  <c r="B12" i="3" l="1"/>
  <c r="C12" i="3" s="1"/>
  <c r="D36" i="1"/>
  <c r="E36" i="1"/>
  <c r="F36" i="1" s="1"/>
  <c r="G35" i="1"/>
  <c r="I35" i="1" s="1"/>
  <c r="A38" i="1"/>
  <c r="B37" i="1"/>
  <c r="C37" i="1" s="1"/>
  <c r="H34" i="1"/>
  <c r="J34" i="1" s="1"/>
  <c r="K34" i="1" s="1"/>
  <c r="M34" i="1" s="1"/>
  <c r="D12" i="3" l="1"/>
  <c r="E12" i="3"/>
  <c r="F12" i="3" s="1"/>
  <c r="H35" i="1"/>
  <c r="J35" i="1" s="1"/>
  <c r="K35" i="1" s="1"/>
  <c r="M35" i="1" s="1"/>
  <c r="G36" i="1"/>
  <c r="I36" i="1" s="1"/>
  <c r="D37" i="1"/>
  <c r="E37" i="1"/>
  <c r="F37" i="1" s="1"/>
  <c r="A39" i="1"/>
  <c r="B38" i="1"/>
  <c r="C38" i="1" s="1"/>
  <c r="G12" i="3" l="1"/>
  <c r="I12" i="3" s="1"/>
  <c r="H36" i="1"/>
  <c r="J36" i="1" s="1"/>
  <c r="K36" i="1" s="1"/>
  <c r="M36" i="1" s="1"/>
  <c r="D38" i="1"/>
  <c r="E38" i="1"/>
  <c r="F38" i="1" s="1"/>
  <c r="A40" i="1"/>
  <c r="B39" i="1"/>
  <c r="C39" i="1" s="1"/>
  <c r="G37" i="1"/>
  <c r="I37" i="1" s="1"/>
  <c r="H12" i="3" l="1"/>
  <c r="J12" i="3" s="1"/>
  <c r="K12" i="3" s="1"/>
  <c r="M12" i="3" s="1"/>
  <c r="A41" i="1"/>
  <c r="B40" i="1"/>
  <c r="C40" i="1" s="1"/>
  <c r="H37" i="1"/>
  <c r="J37" i="1" s="1"/>
  <c r="K37" i="1" s="1"/>
  <c r="M37" i="1" s="1"/>
  <c r="G38" i="1"/>
  <c r="I38" i="1" s="1"/>
  <c r="D39" i="1"/>
  <c r="E39" i="1"/>
  <c r="F39" i="1" s="1"/>
  <c r="D40" i="1" l="1"/>
  <c r="E40" i="1"/>
  <c r="F40" i="1" s="1"/>
  <c r="G39" i="1"/>
  <c r="I39" i="1" s="1"/>
  <c r="H38" i="1"/>
  <c r="J38" i="1" s="1"/>
  <c r="K38" i="1" s="1"/>
  <c r="M38" i="1" s="1"/>
  <c r="A42" i="1"/>
  <c r="B41" i="1"/>
  <c r="C41" i="1" s="1"/>
  <c r="B13" i="3" l="1"/>
  <c r="C13" i="3" s="1"/>
  <c r="H39" i="1"/>
  <c r="J39" i="1" s="1"/>
  <c r="K39" i="1" s="1"/>
  <c r="M39" i="1" s="1"/>
  <c r="G40" i="1"/>
  <c r="I40" i="1" s="1"/>
  <c r="D41" i="1"/>
  <c r="E41" i="1"/>
  <c r="F41" i="1" s="1"/>
  <c r="A43" i="1"/>
  <c r="B42" i="1"/>
  <c r="C42" i="1" s="1"/>
  <c r="E13" i="3" l="1"/>
  <c r="F13" i="3" s="1"/>
  <c r="D13" i="3"/>
  <c r="G41" i="1"/>
  <c r="I41" i="1" s="1"/>
  <c r="D42" i="1"/>
  <c r="E42" i="1"/>
  <c r="F42" i="1" s="1"/>
  <c r="H40" i="1"/>
  <c r="J40" i="1" s="1"/>
  <c r="K40" i="1" s="1"/>
  <c r="M40" i="1" s="1"/>
  <c r="A44" i="1"/>
  <c r="B43" i="1"/>
  <c r="C43" i="1" s="1"/>
  <c r="G13" i="3" l="1"/>
  <c r="I13" i="3" s="1"/>
  <c r="D43" i="1"/>
  <c r="E43" i="1"/>
  <c r="F43" i="1" s="1"/>
  <c r="G42" i="1"/>
  <c r="I42" i="1" s="1"/>
  <c r="A45" i="1"/>
  <c r="B44" i="1"/>
  <c r="C44" i="1" s="1"/>
  <c r="H41" i="1"/>
  <c r="J41" i="1" s="1"/>
  <c r="K41" i="1" s="1"/>
  <c r="M41" i="1" s="1"/>
  <c r="H13" i="3" l="1"/>
  <c r="J13" i="3" s="1"/>
  <c r="K13" i="3" s="1"/>
  <c r="M13" i="3" s="1"/>
  <c r="H42" i="1"/>
  <c r="J42" i="1" s="1"/>
  <c r="K42" i="1" s="1"/>
  <c r="M42" i="1" s="1"/>
  <c r="G43" i="1"/>
  <c r="I43" i="1" s="1"/>
  <c r="E44" i="1"/>
  <c r="F44" i="1" s="1"/>
  <c r="D44" i="1"/>
  <c r="A46" i="1"/>
  <c r="B45" i="1"/>
  <c r="C45" i="1" s="1"/>
  <c r="D45" i="1" l="1"/>
  <c r="E45" i="1"/>
  <c r="F45" i="1" s="1"/>
  <c r="H43" i="1"/>
  <c r="J43" i="1" s="1"/>
  <c r="K43" i="1" s="1"/>
  <c r="M43" i="1" s="1"/>
  <c r="G44" i="1"/>
  <c r="I44" i="1" s="1"/>
  <c r="A47" i="1"/>
  <c r="B46" i="1"/>
  <c r="C46" i="1" s="1"/>
  <c r="B14" i="3" l="1"/>
  <c r="C14" i="3" s="1"/>
  <c r="G45" i="1"/>
  <c r="I45" i="1" s="1"/>
  <c r="E46" i="1"/>
  <c r="F46" i="1" s="1"/>
  <c r="D46" i="1"/>
  <c r="A48" i="1"/>
  <c r="B47" i="1"/>
  <c r="C47" i="1" s="1"/>
  <c r="H44" i="1"/>
  <c r="J44" i="1" s="1"/>
  <c r="K44" i="1" s="1"/>
  <c r="M44" i="1" s="1"/>
  <c r="E14" i="3" l="1"/>
  <c r="F14" i="3" s="1"/>
  <c r="D14" i="3"/>
  <c r="G46" i="1"/>
  <c r="I46" i="1" s="1"/>
  <c r="D47" i="1"/>
  <c r="E47" i="1"/>
  <c r="F47" i="1" s="1"/>
  <c r="H45" i="1"/>
  <c r="J45" i="1" s="1"/>
  <c r="K45" i="1" s="1"/>
  <c r="M45" i="1" s="1"/>
  <c r="A49" i="1"/>
  <c r="B48" i="1"/>
  <c r="C48" i="1" s="1"/>
  <c r="G14" i="3" l="1"/>
  <c r="I14" i="3" s="1"/>
  <c r="G47" i="1"/>
  <c r="I47" i="1" s="1"/>
  <c r="E48" i="1"/>
  <c r="F48" i="1" s="1"/>
  <c r="D48" i="1"/>
  <c r="A50" i="1"/>
  <c r="B49" i="1"/>
  <c r="C49" i="1" s="1"/>
  <c r="H46" i="1"/>
  <c r="J46" i="1" s="1"/>
  <c r="K46" i="1" s="1"/>
  <c r="M46" i="1" s="1"/>
  <c r="H14" i="3" l="1"/>
  <c r="J14" i="3" s="1"/>
  <c r="K14" i="3" s="1"/>
  <c r="M14" i="3" s="1"/>
  <c r="G48" i="1"/>
  <c r="I48" i="1" s="1"/>
  <c r="D49" i="1"/>
  <c r="E49" i="1"/>
  <c r="F49" i="1" s="1"/>
  <c r="H47" i="1"/>
  <c r="J47" i="1" s="1"/>
  <c r="K47" i="1" s="1"/>
  <c r="M47" i="1" s="1"/>
  <c r="A51" i="1"/>
  <c r="B50" i="1"/>
  <c r="C50" i="1" s="1"/>
  <c r="G49" i="1" l="1"/>
  <c r="I49" i="1" s="1"/>
  <c r="E50" i="1"/>
  <c r="F50" i="1" s="1"/>
  <c r="D50" i="1"/>
  <c r="A52" i="1"/>
  <c r="B51" i="1"/>
  <c r="C51" i="1" s="1"/>
  <c r="H48" i="1"/>
  <c r="J48" i="1" s="1"/>
  <c r="K48" i="1" s="1"/>
  <c r="M48" i="1" s="1"/>
  <c r="B15" i="3" l="1"/>
  <c r="C15" i="3" s="1"/>
  <c r="G50" i="1"/>
  <c r="I50" i="1" s="1"/>
  <c r="D51" i="1"/>
  <c r="E51" i="1"/>
  <c r="F51" i="1" s="1"/>
  <c r="H49" i="1"/>
  <c r="J49" i="1" s="1"/>
  <c r="K49" i="1" s="1"/>
  <c r="M49" i="1" s="1"/>
  <c r="A53" i="1"/>
  <c r="B52" i="1"/>
  <c r="C52" i="1" s="1"/>
  <c r="E15" i="3" l="1"/>
  <c r="F15" i="3" s="1"/>
  <c r="D15" i="3"/>
  <c r="G51" i="1"/>
  <c r="I51" i="1" s="1"/>
  <c r="E52" i="1"/>
  <c r="F52" i="1" s="1"/>
  <c r="D52" i="1"/>
  <c r="A54" i="1"/>
  <c r="B53" i="1"/>
  <c r="C53" i="1" s="1"/>
  <c r="H50" i="1"/>
  <c r="J50" i="1" s="1"/>
  <c r="K50" i="1" s="1"/>
  <c r="M50" i="1" s="1"/>
  <c r="G15" i="3" l="1"/>
  <c r="I15" i="3" s="1"/>
  <c r="G52" i="1"/>
  <c r="I52" i="1" s="1"/>
  <c r="D53" i="1"/>
  <c r="E53" i="1"/>
  <c r="F53" i="1" s="1"/>
  <c r="H51" i="1"/>
  <c r="J51" i="1" s="1"/>
  <c r="K51" i="1" s="1"/>
  <c r="M51" i="1" s="1"/>
  <c r="A55" i="1"/>
  <c r="B54" i="1"/>
  <c r="C54" i="1" s="1"/>
  <c r="H15" i="3" l="1"/>
  <c r="J15" i="3" s="1"/>
  <c r="K15" i="3" s="1"/>
  <c r="M15" i="3" s="1"/>
  <c r="D54" i="1"/>
  <c r="E54" i="1"/>
  <c r="F54" i="1" s="1"/>
  <c r="G53" i="1"/>
  <c r="I53" i="1" s="1"/>
  <c r="A56" i="1"/>
  <c r="B55" i="1"/>
  <c r="C55" i="1" s="1"/>
  <c r="H52" i="1"/>
  <c r="J52" i="1" s="1"/>
  <c r="K52" i="1" s="1"/>
  <c r="M52" i="1" s="1"/>
  <c r="H53" i="1" l="1"/>
  <c r="J53" i="1" s="1"/>
  <c r="K53" i="1" s="1"/>
  <c r="M53" i="1" s="1"/>
  <c r="G54" i="1"/>
  <c r="I54" i="1" s="1"/>
  <c r="D55" i="1"/>
  <c r="E55" i="1"/>
  <c r="F55" i="1" s="1"/>
  <c r="A57" i="1"/>
  <c r="B56" i="1"/>
  <c r="C56" i="1" s="1"/>
  <c r="B16" i="3" l="1"/>
  <c r="C16" i="3" s="1"/>
  <c r="D56" i="1"/>
  <c r="E56" i="1"/>
  <c r="F56" i="1" s="1"/>
  <c r="H54" i="1"/>
  <c r="J54" i="1" s="1"/>
  <c r="K54" i="1" s="1"/>
  <c r="M54" i="1" s="1"/>
  <c r="A58" i="1"/>
  <c r="B57" i="1"/>
  <c r="C57" i="1" s="1"/>
  <c r="G55" i="1"/>
  <c r="I55" i="1" s="1"/>
  <c r="D16" i="3" l="1"/>
  <c r="E16" i="3"/>
  <c r="F16" i="3" s="1"/>
  <c r="A59" i="1"/>
  <c r="B58" i="1"/>
  <c r="C58" i="1" s="1"/>
  <c r="H55" i="1"/>
  <c r="J55" i="1" s="1"/>
  <c r="K55" i="1" s="1"/>
  <c r="M55" i="1" s="1"/>
  <c r="G56" i="1"/>
  <c r="I56" i="1" s="1"/>
  <c r="D57" i="1"/>
  <c r="E57" i="1"/>
  <c r="F57" i="1" s="1"/>
  <c r="G16" i="3" l="1"/>
  <c r="I16" i="3" s="1"/>
  <c r="D58" i="1"/>
  <c r="E58" i="1"/>
  <c r="F58" i="1" s="1"/>
  <c r="G57" i="1"/>
  <c r="I57" i="1" s="1"/>
  <c r="H56" i="1"/>
  <c r="J56" i="1" s="1"/>
  <c r="K56" i="1" s="1"/>
  <c r="M56" i="1" s="1"/>
  <c r="A60" i="1"/>
  <c r="B59" i="1"/>
  <c r="C59" i="1" s="1"/>
  <c r="H16" i="3" l="1"/>
  <c r="J16" i="3" s="1"/>
  <c r="K16" i="3" s="1"/>
  <c r="M16" i="3" s="1"/>
  <c r="H57" i="1"/>
  <c r="J57" i="1" s="1"/>
  <c r="K57" i="1" s="1"/>
  <c r="M57" i="1" s="1"/>
  <c r="D59" i="1"/>
  <c r="E59" i="1"/>
  <c r="F59" i="1" s="1"/>
  <c r="G58" i="1"/>
  <c r="I58" i="1" s="1"/>
  <c r="A61" i="1"/>
  <c r="B60" i="1"/>
  <c r="C60" i="1" s="1"/>
  <c r="H58" i="1" l="1"/>
  <c r="J58" i="1" s="1"/>
  <c r="K58" i="1" s="1"/>
  <c r="M58" i="1" s="1"/>
  <c r="G59" i="1"/>
  <c r="I59" i="1" s="1"/>
  <c r="D60" i="1"/>
  <c r="E60" i="1"/>
  <c r="F60" i="1" s="1"/>
  <c r="A62" i="1"/>
  <c r="B61" i="1"/>
  <c r="C61" i="1" s="1"/>
  <c r="B17" i="3" l="1"/>
  <c r="C17" i="3" s="1"/>
  <c r="D61" i="1"/>
  <c r="E61" i="1"/>
  <c r="F61" i="1" s="1"/>
  <c r="H59" i="1"/>
  <c r="J59" i="1" s="1"/>
  <c r="K59" i="1" s="1"/>
  <c r="M59" i="1" s="1"/>
  <c r="A63" i="1"/>
  <c r="B62" i="1"/>
  <c r="C62" i="1" s="1"/>
  <c r="G60" i="1"/>
  <c r="I60" i="1" s="1"/>
  <c r="E17" i="3" l="1"/>
  <c r="F17" i="3" s="1"/>
  <c r="D17" i="3"/>
  <c r="A64" i="1"/>
  <c r="B63" i="1"/>
  <c r="C63" i="1" s="1"/>
  <c r="H60" i="1"/>
  <c r="J60" i="1" s="1"/>
  <c r="K60" i="1" s="1"/>
  <c r="M60" i="1" s="1"/>
  <c r="G61" i="1"/>
  <c r="I61" i="1" s="1"/>
  <c r="E62" i="1"/>
  <c r="F62" i="1" s="1"/>
  <c r="D62" i="1"/>
  <c r="G17" i="3" l="1"/>
  <c r="I17" i="3" s="1"/>
  <c r="D63" i="1"/>
  <c r="E63" i="1"/>
  <c r="F63" i="1" s="1"/>
  <c r="G62" i="1"/>
  <c r="I62" i="1" s="1"/>
  <c r="H61" i="1"/>
  <c r="J61" i="1" s="1"/>
  <c r="K61" i="1" s="1"/>
  <c r="M61" i="1" s="1"/>
  <c r="A65" i="1"/>
  <c r="B64" i="1"/>
  <c r="C64" i="1" s="1"/>
  <c r="H17" i="3" l="1"/>
  <c r="J17" i="3" s="1"/>
  <c r="K17" i="3" s="1"/>
  <c r="M17" i="3" s="1"/>
  <c r="H62" i="1"/>
  <c r="J62" i="1" s="1"/>
  <c r="K62" i="1" s="1"/>
  <c r="M62" i="1" s="1"/>
  <c r="E64" i="1"/>
  <c r="F64" i="1" s="1"/>
  <c r="D64" i="1"/>
  <c r="G63" i="1"/>
  <c r="I63" i="1" s="1"/>
  <c r="A66" i="1"/>
  <c r="B65" i="1"/>
  <c r="C65" i="1" s="1"/>
  <c r="H63" i="1" l="1"/>
  <c r="J63" i="1" s="1"/>
  <c r="K63" i="1" s="1"/>
  <c r="M63" i="1" s="1"/>
  <c r="D65" i="1"/>
  <c r="E65" i="1"/>
  <c r="F65" i="1" s="1"/>
  <c r="A67" i="1"/>
  <c r="B66" i="1"/>
  <c r="C66" i="1" s="1"/>
  <c r="G64" i="1"/>
  <c r="I64" i="1" s="1"/>
  <c r="B18" i="3" l="1"/>
  <c r="C18" i="3" s="1"/>
  <c r="H64" i="1"/>
  <c r="J64" i="1" s="1"/>
  <c r="K64" i="1" s="1"/>
  <c r="M64" i="1" s="1"/>
  <c r="D66" i="1"/>
  <c r="E66" i="1"/>
  <c r="F66" i="1" s="1"/>
  <c r="A68" i="1"/>
  <c r="B67" i="1"/>
  <c r="C67" i="1" s="1"/>
  <c r="G65" i="1"/>
  <c r="I65" i="1" s="1"/>
  <c r="H65" i="1" l="1"/>
  <c r="E18" i="3"/>
  <c r="F18" i="3" s="1"/>
  <c r="D18" i="3"/>
  <c r="J65" i="1"/>
  <c r="K65" i="1" s="1"/>
  <c r="M65" i="1" s="1"/>
  <c r="D67" i="1"/>
  <c r="E67" i="1"/>
  <c r="F67" i="1" s="1"/>
  <c r="A69" i="1"/>
  <c r="B68" i="1"/>
  <c r="C68" i="1" s="1"/>
  <c r="G66" i="1"/>
  <c r="I66" i="1" s="1"/>
  <c r="H66" i="1" l="1"/>
  <c r="J66" i="1" s="1"/>
  <c r="K66" i="1" s="1"/>
  <c r="M66" i="1" s="1"/>
  <c r="G18" i="3"/>
  <c r="I18" i="3" s="1"/>
  <c r="E68" i="1"/>
  <c r="F68" i="1" s="1"/>
  <c r="D68" i="1"/>
  <c r="A70" i="1"/>
  <c r="B69" i="1"/>
  <c r="C69" i="1" s="1"/>
  <c r="G67" i="1"/>
  <c r="I67" i="1" s="1"/>
  <c r="H18" i="3" l="1"/>
  <c r="J18" i="3" s="1"/>
  <c r="K18" i="3" s="1"/>
  <c r="M18" i="3" s="1"/>
  <c r="E69" i="1"/>
  <c r="F69" i="1" s="1"/>
  <c r="D69" i="1"/>
  <c r="A71" i="1"/>
  <c r="B70" i="1"/>
  <c r="C70" i="1" s="1"/>
  <c r="H67" i="1"/>
  <c r="J67" i="1" s="1"/>
  <c r="K67" i="1" s="1"/>
  <c r="M67" i="1" s="1"/>
  <c r="G68" i="1"/>
  <c r="I68" i="1" s="1"/>
  <c r="E70" i="1" l="1"/>
  <c r="F70" i="1" s="1"/>
  <c r="D70" i="1"/>
  <c r="H68" i="1"/>
  <c r="J68" i="1" s="1"/>
  <c r="K68" i="1" s="1"/>
  <c r="M68" i="1" s="1"/>
  <c r="A72" i="1"/>
  <c r="B71" i="1"/>
  <c r="C71" i="1" s="1"/>
  <c r="G69" i="1"/>
  <c r="I69" i="1" s="1"/>
  <c r="B19" i="3" l="1"/>
  <c r="C19" i="3" s="1"/>
  <c r="A73" i="1"/>
  <c r="B72" i="1"/>
  <c r="C72" i="1" s="1"/>
  <c r="H69" i="1"/>
  <c r="J69" i="1" s="1"/>
  <c r="K69" i="1" s="1"/>
  <c r="M69" i="1" s="1"/>
  <c r="D71" i="1"/>
  <c r="E71" i="1"/>
  <c r="F71" i="1" s="1"/>
  <c r="G70" i="1"/>
  <c r="I70" i="1" s="1"/>
  <c r="E19" i="3" l="1"/>
  <c r="F19" i="3" s="1"/>
  <c r="D19" i="3"/>
  <c r="H70" i="1"/>
  <c r="J70" i="1" s="1"/>
  <c r="K70" i="1" s="1"/>
  <c r="M70" i="1" s="1"/>
  <c r="E72" i="1"/>
  <c r="F72" i="1" s="1"/>
  <c r="D72" i="1"/>
  <c r="G71" i="1"/>
  <c r="I71" i="1" s="1"/>
  <c r="A74" i="1"/>
  <c r="B73" i="1"/>
  <c r="C73" i="1" s="1"/>
  <c r="G19" i="3" l="1"/>
  <c r="I19" i="3" s="1"/>
  <c r="D73" i="1"/>
  <c r="E73" i="1"/>
  <c r="F73" i="1" s="1"/>
  <c r="G72" i="1"/>
  <c r="I72" i="1" s="1"/>
  <c r="A75" i="1"/>
  <c r="B74" i="1"/>
  <c r="C74" i="1" s="1"/>
  <c r="H71" i="1"/>
  <c r="J71" i="1" s="1"/>
  <c r="K71" i="1" s="1"/>
  <c r="M71" i="1" s="1"/>
  <c r="H19" i="3" l="1"/>
  <c r="J19" i="3" s="1"/>
  <c r="K19" i="3" s="1"/>
  <c r="M19" i="3" s="1"/>
  <c r="H72" i="1"/>
  <c r="J72" i="1" s="1"/>
  <c r="K72" i="1" s="1"/>
  <c r="M72" i="1" s="1"/>
  <c r="G73" i="1"/>
  <c r="I73" i="1" s="1"/>
  <c r="D74" i="1"/>
  <c r="E74" i="1"/>
  <c r="F74" i="1" s="1"/>
  <c r="A76" i="1"/>
  <c r="B75" i="1"/>
  <c r="C75" i="1" s="1"/>
  <c r="G74" i="1" l="1"/>
  <c r="I74" i="1" s="1"/>
  <c r="E75" i="1"/>
  <c r="F75" i="1" s="1"/>
  <c r="D75" i="1"/>
  <c r="H73" i="1"/>
  <c r="J73" i="1" s="1"/>
  <c r="K73" i="1" s="1"/>
  <c r="M73" i="1" s="1"/>
  <c r="A77" i="1"/>
  <c r="B76" i="1"/>
  <c r="C76" i="1" s="1"/>
  <c r="B20" i="3" l="1"/>
  <c r="C20" i="3" s="1"/>
  <c r="G75" i="1"/>
  <c r="I75" i="1" s="1"/>
  <c r="E76" i="1"/>
  <c r="F76" i="1" s="1"/>
  <c r="D76" i="1"/>
  <c r="A78" i="1"/>
  <c r="B77" i="1"/>
  <c r="C77" i="1" s="1"/>
  <c r="H74" i="1"/>
  <c r="J74" i="1" s="1"/>
  <c r="K74" i="1" s="1"/>
  <c r="M74" i="1" s="1"/>
  <c r="D20" i="3" l="1"/>
  <c r="E20" i="3"/>
  <c r="F20" i="3" s="1"/>
  <c r="G76" i="1"/>
  <c r="I76" i="1" s="1"/>
  <c r="D77" i="1"/>
  <c r="E77" i="1"/>
  <c r="F77" i="1" s="1"/>
  <c r="H75" i="1"/>
  <c r="J75" i="1" s="1"/>
  <c r="K75" i="1" s="1"/>
  <c r="M75" i="1" s="1"/>
  <c r="A79" i="1"/>
  <c r="B78" i="1"/>
  <c r="C78" i="1" s="1"/>
  <c r="G20" i="3" l="1"/>
  <c r="I20" i="3" s="1"/>
  <c r="D78" i="1"/>
  <c r="E78" i="1"/>
  <c r="F78" i="1" s="1"/>
  <c r="G77" i="1"/>
  <c r="I77" i="1" s="1"/>
  <c r="A80" i="1"/>
  <c r="B79" i="1"/>
  <c r="C79" i="1" s="1"/>
  <c r="H76" i="1"/>
  <c r="J76" i="1" s="1"/>
  <c r="K76" i="1" s="1"/>
  <c r="M76" i="1" s="1"/>
  <c r="H20" i="3" l="1"/>
  <c r="J20" i="3" s="1"/>
  <c r="K20" i="3" s="1"/>
  <c r="M20" i="3" s="1"/>
  <c r="A81" i="1"/>
  <c r="B80" i="1"/>
  <c r="C80" i="1" s="1"/>
  <c r="H77" i="1"/>
  <c r="J77" i="1" s="1"/>
  <c r="K77" i="1" s="1"/>
  <c r="M77" i="1" s="1"/>
  <c r="D79" i="1"/>
  <c r="E79" i="1"/>
  <c r="F79" i="1" s="1"/>
  <c r="G78" i="1"/>
  <c r="I78" i="1" s="1"/>
  <c r="H78" i="1" l="1"/>
  <c r="J78" i="1" s="1"/>
  <c r="K78" i="1" s="1"/>
  <c r="M78" i="1" s="1"/>
  <c r="G79" i="1"/>
  <c r="I79" i="1" s="1"/>
  <c r="A82" i="1"/>
  <c r="B81" i="1"/>
  <c r="C81" i="1" s="1"/>
  <c r="E80" i="1"/>
  <c r="F80" i="1" s="1"/>
  <c r="D80" i="1"/>
  <c r="B21" i="3" l="1"/>
  <c r="C21" i="3" s="1"/>
  <c r="G80" i="1"/>
  <c r="I80" i="1" s="1"/>
  <c r="D81" i="1"/>
  <c r="E81" i="1"/>
  <c r="F81" i="1" s="1"/>
  <c r="A83" i="1"/>
  <c r="B82" i="1"/>
  <c r="C82" i="1" s="1"/>
  <c r="H79" i="1"/>
  <c r="J79" i="1" s="1"/>
  <c r="K79" i="1" s="1"/>
  <c r="M79" i="1" s="1"/>
  <c r="E21" i="3" l="1"/>
  <c r="F21" i="3" s="1"/>
  <c r="D21" i="3"/>
  <c r="A84" i="1"/>
  <c r="B83" i="1"/>
  <c r="C83" i="1" s="1"/>
  <c r="G81" i="1"/>
  <c r="I81" i="1" s="1"/>
  <c r="E82" i="1"/>
  <c r="F82" i="1" s="1"/>
  <c r="D82" i="1"/>
  <c r="H80" i="1"/>
  <c r="J80" i="1" s="1"/>
  <c r="K80" i="1" s="1"/>
  <c r="M80" i="1" s="1"/>
  <c r="G21" i="3" l="1"/>
  <c r="I21" i="3" s="1"/>
  <c r="G82" i="1"/>
  <c r="I82" i="1" s="1"/>
  <c r="A85" i="1"/>
  <c r="B84" i="1"/>
  <c r="C84" i="1" s="1"/>
  <c r="H81" i="1"/>
  <c r="J81" i="1" s="1"/>
  <c r="K81" i="1" s="1"/>
  <c r="M81" i="1" s="1"/>
  <c r="D83" i="1"/>
  <c r="E83" i="1"/>
  <c r="F83" i="1" s="1"/>
  <c r="H21" i="3" l="1"/>
  <c r="J21" i="3" s="1"/>
  <c r="K21" i="3" s="1"/>
  <c r="M21" i="3" s="1"/>
  <c r="E84" i="1"/>
  <c r="F84" i="1" s="1"/>
  <c r="D84" i="1"/>
  <c r="G83" i="1"/>
  <c r="I83" i="1" s="1"/>
  <c r="A86" i="1"/>
  <c r="B85" i="1"/>
  <c r="C85" i="1" s="1"/>
  <c r="H82" i="1"/>
  <c r="J82" i="1" s="1"/>
  <c r="K82" i="1" s="1"/>
  <c r="M82" i="1" s="1"/>
  <c r="A87" i="1" l="1"/>
  <c r="B86" i="1"/>
  <c r="C86" i="1" s="1"/>
  <c r="G84" i="1"/>
  <c r="I84" i="1" s="1"/>
  <c r="H83" i="1"/>
  <c r="J83" i="1" s="1"/>
  <c r="K83" i="1" s="1"/>
  <c r="M83" i="1" s="1"/>
  <c r="D85" i="1"/>
  <c r="E85" i="1"/>
  <c r="F85" i="1" s="1"/>
  <c r="B22" i="3" l="1"/>
  <c r="C22" i="3" s="1"/>
  <c r="A88" i="1"/>
  <c r="B87" i="1"/>
  <c r="C87" i="1" s="1"/>
  <c r="H84" i="1"/>
  <c r="J84" i="1" s="1"/>
  <c r="K84" i="1" s="1"/>
  <c r="M84" i="1" s="1"/>
  <c r="G85" i="1"/>
  <c r="I85" i="1" s="1"/>
  <c r="D86" i="1"/>
  <c r="E86" i="1"/>
  <c r="F86" i="1" s="1"/>
  <c r="E22" i="3" l="1"/>
  <c r="F22" i="3" s="1"/>
  <c r="D22" i="3"/>
  <c r="H85" i="1"/>
  <c r="J85" i="1" s="1"/>
  <c r="K85" i="1" s="1"/>
  <c r="M85" i="1" s="1"/>
  <c r="A89" i="1"/>
  <c r="B88" i="1"/>
  <c r="C88" i="1" s="1"/>
  <c r="G86" i="1"/>
  <c r="I86" i="1" s="1"/>
  <c r="E87" i="1"/>
  <c r="F87" i="1" s="1"/>
  <c r="D87" i="1"/>
  <c r="G22" i="3" l="1"/>
  <c r="I22" i="3" s="1"/>
  <c r="G87" i="1"/>
  <c r="I87" i="1" s="1"/>
  <c r="A90" i="1"/>
  <c r="B89" i="1"/>
  <c r="C89" i="1" s="1"/>
  <c r="H86" i="1"/>
  <c r="J86" i="1" s="1"/>
  <c r="K86" i="1" s="1"/>
  <c r="M86" i="1" s="1"/>
  <c r="D88" i="1"/>
  <c r="E88" i="1"/>
  <c r="F88" i="1" s="1"/>
  <c r="H22" i="3" l="1"/>
  <c r="J22" i="3" s="1"/>
  <c r="K22" i="3" s="1"/>
  <c r="M22" i="3" s="1"/>
  <c r="H87" i="1"/>
  <c r="J87" i="1" s="1"/>
  <c r="K87" i="1" s="1"/>
  <c r="M87" i="1" s="1"/>
  <c r="D89" i="1"/>
  <c r="E89" i="1"/>
  <c r="F89" i="1" s="1"/>
  <c r="G88" i="1"/>
  <c r="I88" i="1" s="1"/>
  <c r="A91" i="1"/>
  <c r="B90" i="1"/>
  <c r="C90" i="1" s="1"/>
  <c r="A92" i="1" l="1"/>
  <c r="B91" i="1"/>
  <c r="C91" i="1" s="1"/>
  <c r="H88" i="1"/>
  <c r="J88" i="1" s="1"/>
  <c r="K88" i="1" s="1"/>
  <c r="M88" i="1" s="1"/>
  <c r="D90" i="1"/>
  <c r="E90" i="1"/>
  <c r="F90" i="1" s="1"/>
  <c r="G89" i="1"/>
  <c r="I89" i="1" s="1"/>
  <c r="B23" i="3" l="1"/>
  <c r="C23" i="3" s="1"/>
  <c r="H89" i="1"/>
  <c r="J89" i="1" s="1"/>
  <c r="K89" i="1" s="1"/>
  <c r="M89" i="1" s="1"/>
  <c r="D91" i="1"/>
  <c r="E91" i="1"/>
  <c r="F91" i="1" s="1"/>
  <c r="G90" i="1"/>
  <c r="I90" i="1" s="1"/>
  <c r="A93" i="1"/>
  <c r="B92" i="1"/>
  <c r="C92" i="1" s="1"/>
  <c r="E23" i="3" l="1"/>
  <c r="F23" i="3" s="1"/>
  <c r="D23" i="3"/>
  <c r="D92" i="1"/>
  <c r="E92" i="1"/>
  <c r="F92" i="1" s="1"/>
  <c r="G91" i="1"/>
  <c r="I91" i="1" s="1"/>
  <c r="A94" i="1"/>
  <c r="B93" i="1"/>
  <c r="C93" i="1" s="1"/>
  <c r="H90" i="1"/>
  <c r="J90" i="1" s="1"/>
  <c r="K90" i="1" s="1"/>
  <c r="M90" i="1" s="1"/>
  <c r="G23" i="3" l="1"/>
  <c r="I23" i="3" s="1"/>
  <c r="H91" i="1"/>
  <c r="J91" i="1" s="1"/>
  <c r="K91" i="1" s="1"/>
  <c r="M91" i="1" s="1"/>
  <c r="G92" i="1"/>
  <c r="I92" i="1" s="1"/>
  <c r="E93" i="1"/>
  <c r="F93" i="1" s="1"/>
  <c r="D93" i="1"/>
  <c r="A95" i="1"/>
  <c r="B94" i="1"/>
  <c r="C94" i="1" s="1"/>
  <c r="H23" i="3" l="1"/>
  <c r="J23" i="3" s="1"/>
  <c r="K23" i="3" s="1"/>
  <c r="M23" i="3" s="1"/>
  <c r="G93" i="1"/>
  <c r="I93" i="1" s="1"/>
  <c r="D94" i="1"/>
  <c r="E94" i="1"/>
  <c r="F94" i="1" s="1"/>
  <c r="H92" i="1"/>
  <c r="J92" i="1" s="1"/>
  <c r="K92" i="1" s="1"/>
  <c r="M92" i="1" s="1"/>
  <c r="A96" i="1"/>
  <c r="B95" i="1"/>
  <c r="C95" i="1" s="1"/>
  <c r="G94" i="1" l="1"/>
  <c r="I94" i="1" s="1"/>
  <c r="D95" i="1"/>
  <c r="E95" i="1"/>
  <c r="F95" i="1" s="1"/>
  <c r="A97" i="1"/>
  <c r="B96" i="1"/>
  <c r="C96" i="1" s="1"/>
  <c r="H93" i="1"/>
  <c r="J93" i="1" s="1"/>
  <c r="K93" i="1" s="1"/>
  <c r="M93" i="1" s="1"/>
  <c r="B24" i="3" l="1"/>
  <c r="C24" i="3" s="1"/>
  <c r="E96" i="1"/>
  <c r="F96" i="1" s="1"/>
  <c r="D96" i="1"/>
  <c r="H94" i="1"/>
  <c r="J94" i="1" s="1"/>
  <c r="K94" i="1" s="1"/>
  <c r="M94" i="1" s="1"/>
  <c r="G95" i="1"/>
  <c r="I95" i="1" s="1"/>
  <c r="A98" i="1"/>
  <c r="B97" i="1"/>
  <c r="C97" i="1" s="1"/>
  <c r="D24" i="3" l="1"/>
  <c r="E24" i="3"/>
  <c r="F24" i="3" s="1"/>
  <c r="D97" i="1"/>
  <c r="E97" i="1"/>
  <c r="F97" i="1" s="1"/>
  <c r="A99" i="1"/>
  <c r="B98" i="1"/>
  <c r="C98" i="1" s="1"/>
  <c r="H95" i="1"/>
  <c r="J95" i="1" s="1"/>
  <c r="K95" i="1" s="1"/>
  <c r="M95" i="1" s="1"/>
  <c r="G96" i="1"/>
  <c r="I96" i="1" s="1"/>
  <c r="G24" i="3" l="1"/>
  <c r="I24" i="3" s="1"/>
  <c r="D98" i="1"/>
  <c r="E98" i="1"/>
  <c r="F98" i="1" s="1"/>
  <c r="H96" i="1"/>
  <c r="J96" i="1" s="1"/>
  <c r="K96" i="1" s="1"/>
  <c r="M96" i="1" s="1"/>
  <c r="A100" i="1"/>
  <c r="B99" i="1"/>
  <c r="C99" i="1" s="1"/>
  <c r="G97" i="1"/>
  <c r="I97" i="1" s="1"/>
  <c r="H24" i="3" l="1"/>
  <c r="J24" i="3" s="1"/>
  <c r="K24" i="3" s="1"/>
  <c r="M24" i="3" s="1"/>
  <c r="A101" i="1"/>
  <c r="B100" i="1"/>
  <c r="C100" i="1" s="1"/>
  <c r="H97" i="1"/>
  <c r="J97" i="1" s="1"/>
  <c r="K97" i="1" s="1"/>
  <c r="M97" i="1" s="1"/>
  <c r="G98" i="1"/>
  <c r="I98" i="1" s="1"/>
  <c r="D99" i="1"/>
  <c r="E99" i="1"/>
  <c r="F99" i="1" s="1"/>
  <c r="E100" i="1" l="1"/>
  <c r="F100" i="1" s="1"/>
  <c r="D100" i="1"/>
  <c r="G99" i="1"/>
  <c r="I99" i="1" s="1"/>
  <c r="H98" i="1"/>
  <c r="J98" i="1" s="1"/>
  <c r="K98" i="1" s="1"/>
  <c r="M98" i="1" s="1"/>
  <c r="A102" i="1"/>
  <c r="B101" i="1"/>
  <c r="C101" i="1" s="1"/>
  <c r="B25" i="3" l="1"/>
  <c r="C25" i="3" s="1"/>
  <c r="H99" i="1"/>
  <c r="J99" i="1" s="1"/>
  <c r="K99" i="1" s="1"/>
  <c r="M99" i="1" s="1"/>
  <c r="D101" i="1"/>
  <c r="E101" i="1"/>
  <c r="F101" i="1" s="1"/>
  <c r="A103" i="1"/>
  <c r="B102" i="1"/>
  <c r="C102" i="1" s="1"/>
  <c r="G100" i="1"/>
  <c r="I100" i="1" s="1"/>
  <c r="E25" i="3" l="1"/>
  <c r="F25" i="3" s="1"/>
  <c r="D25" i="3"/>
  <c r="H100" i="1"/>
  <c r="J100" i="1" s="1"/>
  <c r="K100" i="1" s="1"/>
  <c r="M100" i="1" s="1"/>
  <c r="D102" i="1"/>
  <c r="E102" i="1"/>
  <c r="F102" i="1" s="1"/>
  <c r="A104" i="1"/>
  <c r="B103" i="1"/>
  <c r="C103" i="1" s="1"/>
  <c r="G101" i="1"/>
  <c r="I101" i="1" s="1"/>
  <c r="H101" i="1" l="1"/>
  <c r="J101" i="1" s="1"/>
  <c r="K101" i="1" s="1"/>
  <c r="M101" i="1" s="1"/>
  <c r="G25" i="3"/>
  <c r="I25" i="3" s="1"/>
  <c r="D103" i="1"/>
  <c r="E103" i="1"/>
  <c r="F103" i="1" s="1"/>
  <c r="G102" i="1"/>
  <c r="I102" i="1" s="1"/>
  <c r="A105" i="1"/>
  <c r="B104" i="1"/>
  <c r="C104" i="1" s="1"/>
  <c r="H25" i="3" l="1"/>
  <c r="J25" i="3" s="1"/>
  <c r="K25" i="3" s="1"/>
  <c r="M25" i="3" s="1"/>
  <c r="H102" i="1"/>
  <c r="J102" i="1" s="1"/>
  <c r="K102" i="1" s="1"/>
  <c r="M102" i="1" s="1"/>
  <c r="G103" i="1"/>
  <c r="I103" i="1" s="1"/>
  <c r="E104" i="1"/>
  <c r="F104" i="1" s="1"/>
  <c r="D104" i="1"/>
  <c r="A106" i="1"/>
  <c r="B105" i="1"/>
  <c r="C105" i="1" s="1"/>
  <c r="D105" i="1" l="1"/>
  <c r="E105" i="1"/>
  <c r="F105" i="1" s="1"/>
  <c r="H103" i="1"/>
  <c r="J103" i="1" s="1"/>
  <c r="K103" i="1" s="1"/>
  <c r="M103" i="1" s="1"/>
  <c r="G104" i="1"/>
  <c r="I104" i="1" s="1"/>
  <c r="A107" i="1"/>
  <c r="B106" i="1"/>
  <c r="C106" i="1" s="1"/>
  <c r="B26" i="3" l="1"/>
  <c r="C26" i="3" s="1"/>
  <c r="G105" i="1"/>
  <c r="I105" i="1" s="1"/>
  <c r="D106" i="1"/>
  <c r="E106" i="1"/>
  <c r="F106" i="1" s="1"/>
  <c r="A108" i="1"/>
  <c r="B107" i="1"/>
  <c r="C107" i="1" s="1"/>
  <c r="H104" i="1"/>
  <c r="J104" i="1" s="1"/>
  <c r="K104" i="1" s="1"/>
  <c r="M104" i="1" s="1"/>
  <c r="E26" i="3" l="1"/>
  <c r="F26" i="3" s="1"/>
  <c r="D26" i="3"/>
  <c r="G106" i="1"/>
  <c r="I106" i="1" s="1"/>
  <c r="D107" i="1"/>
  <c r="E107" i="1"/>
  <c r="F107" i="1" s="1"/>
  <c r="H105" i="1"/>
  <c r="J105" i="1" s="1"/>
  <c r="K105" i="1" s="1"/>
  <c r="M105" i="1" s="1"/>
  <c r="A109" i="1"/>
  <c r="B108" i="1"/>
  <c r="C108" i="1" s="1"/>
  <c r="G26" i="3" l="1"/>
  <c r="I26" i="3" s="1"/>
  <c r="G107" i="1"/>
  <c r="I107" i="1" s="1"/>
  <c r="D108" i="1"/>
  <c r="E108" i="1"/>
  <c r="F108" i="1" s="1"/>
  <c r="A110" i="1"/>
  <c r="B109" i="1"/>
  <c r="C109" i="1" s="1"/>
  <c r="H106" i="1"/>
  <c r="J106" i="1" s="1"/>
  <c r="K106" i="1" s="1"/>
  <c r="M106" i="1" s="1"/>
  <c r="H26" i="3" l="1"/>
  <c r="J26" i="3" s="1"/>
  <c r="K26" i="3" s="1"/>
  <c r="M26" i="3" s="1"/>
  <c r="G108" i="1"/>
  <c r="I108" i="1" s="1"/>
  <c r="D109" i="1"/>
  <c r="E109" i="1"/>
  <c r="F109" i="1" s="1"/>
  <c r="H107" i="1"/>
  <c r="J107" i="1" s="1"/>
  <c r="K107" i="1" s="1"/>
  <c r="M107" i="1" s="1"/>
  <c r="A111" i="1"/>
  <c r="B110" i="1"/>
  <c r="C110" i="1" s="1"/>
  <c r="D110" i="1" l="1"/>
  <c r="E110" i="1"/>
  <c r="F110" i="1" s="1"/>
  <c r="G109" i="1"/>
  <c r="I109" i="1" s="1"/>
  <c r="A112" i="1"/>
  <c r="B111" i="1"/>
  <c r="C111" i="1" s="1"/>
  <c r="H108" i="1"/>
  <c r="J108" i="1" s="1"/>
  <c r="K108" i="1" s="1"/>
  <c r="M108" i="1" s="1"/>
  <c r="B27" i="3" l="1"/>
  <c r="C27" i="3" s="1"/>
  <c r="H109" i="1"/>
  <c r="J109" i="1" s="1"/>
  <c r="K109" i="1" s="1"/>
  <c r="M109" i="1" s="1"/>
  <c r="G110" i="1"/>
  <c r="I110" i="1" s="1"/>
  <c r="E111" i="1"/>
  <c r="F111" i="1" s="1"/>
  <c r="D111" i="1"/>
  <c r="A113" i="1"/>
  <c r="B112" i="1"/>
  <c r="C112" i="1" s="1"/>
  <c r="E27" i="3" l="1"/>
  <c r="F27" i="3" s="1"/>
  <c r="D27" i="3"/>
  <c r="H110" i="1"/>
  <c r="J110" i="1" s="1"/>
  <c r="K110" i="1" s="1"/>
  <c r="M110" i="1" s="1"/>
  <c r="D112" i="1"/>
  <c r="E112" i="1"/>
  <c r="F112" i="1" s="1"/>
  <c r="G111" i="1"/>
  <c r="I111" i="1" s="1"/>
  <c r="A114" i="1"/>
  <c r="B113" i="1"/>
  <c r="C113" i="1" s="1"/>
  <c r="G27" i="3" l="1"/>
  <c r="I27" i="3" s="1"/>
  <c r="D113" i="1"/>
  <c r="E113" i="1"/>
  <c r="F113" i="1" s="1"/>
  <c r="G112" i="1"/>
  <c r="I112" i="1" s="1"/>
  <c r="A115" i="1"/>
  <c r="B114" i="1"/>
  <c r="C114" i="1" s="1"/>
  <c r="H111" i="1"/>
  <c r="J111" i="1" s="1"/>
  <c r="K111" i="1" s="1"/>
  <c r="M111" i="1" s="1"/>
  <c r="H27" i="3" l="1"/>
  <c r="J27" i="3" s="1"/>
  <c r="K27" i="3" s="1"/>
  <c r="M27" i="3" s="1"/>
  <c r="H112" i="1"/>
  <c r="J112" i="1" s="1"/>
  <c r="K112" i="1" s="1"/>
  <c r="M112" i="1" s="1"/>
  <c r="G113" i="1"/>
  <c r="I113" i="1" s="1"/>
  <c r="D114" i="1"/>
  <c r="E114" i="1"/>
  <c r="F114" i="1" s="1"/>
  <c r="A116" i="1"/>
  <c r="B115" i="1"/>
  <c r="C115" i="1" s="1"/>
  <c r="G114" i="1" l="1"/>
  <c r="I114" i="1" s="1"/>
  <c r="D115" i="1"/>
  <c r="E115" i="1"/>
  <c r="F115" i="1" s="1"/>
  <c r="H113" i="1"/>
  <c r="J113" i="1" s="1"/>
  <c r="K113" i="1" s="1"/>
  <c r="M113" i="1" s="1"/>
  <c r="A117" i="1"/>
  <c r="B116" i="1"/>
  <c r="C116" i="1" s="1"/>
  <c r="B28" i="3" l="1"/>
  <c r="C28" i="3" s="1"/>
  <c r="D116" i="1"/>
  <c r="E116" i="1"/>
  <c r="F116" i="1" s="1"/>
  <c r="G115" i="1"/>
  <c r="I115" i="1" s="1"/>
  <c r="A118" i="1"/>
  <c r="B117" i="1"/>
  <c r="C117" i="1" s="1"/>
  <c r="H114" i="1"/>
  <c r="J114" i="1" s="1"/>
  <c r="K114" i="1" s="1"/>
  <c r="M114" i="1" s="1"/>
  <c r="D28" i="3" l="1"/>
  <c r="E28" i="3"/>
  <c r="F28" i="3" s="1"/>
  <c r="H115" i="1"/>
  <c r="J115" i="1" s="1"/>
  <c r="K115" i="1" s="1"/>
  <c r="M115" i="1" s="1"/>
  <c r="G116" i="1"/>
  <c r="I116" i="1" s="1"/>
  <c r="D117" i="1"/>
  <c r="E117" i="1"/>
  <c r="F117" i="1" s="1"/>
  <c r="A119" i="1"/>
  <c r="B118" i="1"/>
  <c r="C118" i="1" s="1"/>
  <c r="G28" i="3" l="1"/>
  <c r="I28" i="3" s="1"/>
  <c r="D118" i="1"/>
  <c r="E118" i="1"/>
  <c r="F118" i="1" s="1"/>
  <c r="H116" i="1"/>
  <c r="J116" i="1" s="1"/>
  <c r="K116" i="1" s="1"/>
  <c r="M116" i="1" s="1"/>
  <c r="A120" i="1"/>
  <c r="B119" i="1"/>
  <c r="C119" i="1" s="1"/>
  <c r="G117" i="1"/>
  <c r="I117" i="1" s="1"/>
  <c r="H28" i="3" l="1"/>
  <c r="J28" i="3" s="1"/>
  <c r="K28" i="3" s="1"/>
  <c r="M28" i="3" s="1"/>
  <c r="A121" i="1"/>
  <c r="B120" i="1"/>
  <c r="C120" i="1" s="1"/>
  <c r="H117" i="1"/>
  <c r="J117" i="1" s="1"/>
  <c r="K117" i="1" s="1"/>
  <c r="M117" i="1" s="1"/>
  <c r="G118" i="1"/>
  <c r="I118" i="1" s="1"/>
  <c r="D119" i="1"/>
  <c r="E119" i="1"/>
  <c r="F119" i="1" s="1"/>
  <c r="D120" i="1" l="1"/>
  <c r="E120" i="1"/>
  <c r="F120" i="1" s="1"/>
  <c r="G119" i="1"/>
  <c r="I119" i="1" s="1"/>
  <c r="H118" i="1"/>
  <c r="J118" i="1" s="1"/>
  <c r="K118" i="1" s="1"/>
  <c r="M118" i="1" s="1"/>
  <c r="A122" i="1"/>
  <c r="B121" i="1"/>
  <c r="C121" i="1" s="1"/>
  <c r="B29" i="3" l="1"/>
  <c r="C29" i="3" s="1"/>
  <c r="H119" i="1"/>
  <c r="J119" i="1" s="1"/>
  <c r="K119" i="1" s="1"/>
  <c r="M119" i="1" s="1"/>
  <c r="D121" i="1"/>
  <c r="E121" i="1"/>
  <c r="F121" i="1" s="1"/>
  <c r="G120" i="1"/>
  <c r="I120" i="1" s="1"/>
  <c r="A123" i="1"/>
  <c r="B122" i="1"/>
  <c r="C122" i="1" s="1"/>
  <c r="E29" i="3" l="1"/>
  <c r="F29" i="3" s="1"/>
  <c r="D29" i="3"/>
  <c r="H120" i="1"/>
  <c r="J120" i="1" s="1"/>
  <c r="K120" i="1" s="1"/>
  <c r="M120" i="1" s="1"/>
  <c r="G121" i="1"/>
  <c r="I121" i="1" s="1"/>
  <c r="D122" i="1"/>
  <c r="E122" i="1"/>
  <c r="F122" i="1" s="1"/>
  <c r="A124" i="1"/>
  <c r="B123" i="1"/>
  <c r="C123" i="1" s="1"/>
  <c r="G29" i="3" l="1"/>
  <c r="I29" i="3" s="1"/>
  <c r="G122" i="1"/>
  <c r="I122" i="1" s="1"/>
  <c r="D123" i="1"/>
  <c r="E123" i="1"/>
  <c r="F123" i="1" s="1"/>
  <c r="H121" i="1"/>
  <c r="J121" i="1" s="1"/>
  <c r="K121" i="1" s="1"/>
  <c r="M121" i="1" s="1"/>
  <c r="A125" i="1"/>
  <c r="B124" i="1"/>
  <c r="C124" i="1" s="1"/>
  <c r="H29" i="3" l="1"/>
  <c r="J29" i="3" s="1"/>
  <c r="K29" i="3" s="1"/>
  <c r="M29" i="3" s="1"/>
  <c r="D124" i="1"/>
  <c r="E124" i="1"/>
  <c r="F124" i="1" s="1"/>
  <c r="G123" i="1"/>
  <c r="I123" i="1" s="1"/>
  <c r="A126" i="1"/>
  <c r="B125" i="1"/>
  <c r="C125" i="1" s="1"/>
  <c r="H122" i="1"/>
  <c r="J122" i="1" s="1"/>
  <c r="K122" i="1" s="1"/>
  <c r="M122" i="1" s="1"/>
  <c r="H123" i="1" l="1"/>
  <c r="J123" i="1" s="1"/>
  <c r="K123" i="1" s="1"/>
  <c r="M123" i="1" s="1"/>
  <c r="G124" i="1"/>
  <c r="I124" i="1" s="1"/>
  <c r="D125" i="1"/>
  <c r="E125" i="1"/>
  <c r="F125" i="1" s="1"/>
  <c r="A127" i="1"/>
  <c r="B126" i="1"/>
  <c r="C126" i="1" s="1"/>
  <c r="B30" i="3" l="1"/>
  <c r="C30" i="3" s="1"/>
  <c r="H124" i="1"/>
  <c r="J124" i="1" s="1"/>
  <c r="K124" i="1" s="1"/>
  <c r="M124" i="1" s="1"/>
  <c r="D126" i="1"/>
  <c r="E126" i="1"/>
  <c r="F126" i="1" s="1"/>
  <c r="A128" i="1"/>
  <c r="B127" i="1"/>
  <c r="C127" i="1" s="1"/>
  <c r="G125" i="1"/>
  <c r="I125" i="1" s="1"/>
  <c r="E30" i="3" l="1"/>
  <c r="F30" i="3" s="1"/>
  <c r="D30" i="3"/>
  <c r="A129" i="1"/>
  <c r="B128" i="1"/>
  <c r="C128" i="1" s="1"/>
  <c r="H125" i="1"/>
  <c r="J125" i="1" s="1"/>
  <c r="K125" i="1" s="1"/>
  <c r="M125" i="1" s="1"/>
  <c r="G126" i="1"/>
  <c r="I126" i="1" s="1"/>
  <c r="D127" i="1"/>
  <c r="E127" i="1"/>
  <c r="F127" i="1" s="1"/>
  <c r="G30" i="3" l="1"/>
  <c r="I30" i="3" s="1"/>
  <c r="G127" i="1"/>
  <c r="I127" i="1" s="1"/>
  <c r="D128" i="1"/>
  <c r="E128" i="1"/>
  <c r="F128" i="1" s="1"/>
  <c r="H126" i="1"/>
  <c r="J126" i="1" s="1"/>
  <c r="K126" i="1" s="1"/>
  <c r="M126" i="1" s="1"/>
  <c r="A130" i="1"/>
  <c r="B129" i="1"/>
  <c r="C129" i="1" s="1"/>
  <c r="H30" i="3" l="1"/>
  <c r="J30" i="3" s="1"/>
  <c r="K30" i="3" s="1"/>
  <c r="M30" i="3" s="1"/>
  <c r="D129" i="1"/>
  <c r="E129" i="1"/>
  <c r="F129" i="1" s="1"/>
  <c r="G128" i="1"/>
  <c r="I128" i="1" s="1"/>
  <c r="A131" i="1"/>
  <c r="B130" i="1"/>
  <c r="C130" i="1" s="1"/>
  <c r="H127" i="1"/>
  <c r="J127" i="1" s="1"/>
  <c r="K127" i="1" s="1"/>
  <c r="M127" i="1" s="1"/>
  <c r="H128" i="1" l="1"/>
  <c r="J128" i="1" s="1"/>
  <c r="K128" i="1" s="1"/>
  <c r="M128" i="1" s="1"/>
  <c r="G129" i="1"/>
  <c r="I129" i="1" s="1"/>
  <c r="D130" i="1"/>
  <c r="E130" i="1"/>
  <c r="F130" i="1" s="1"/>
  <c r="A132" i="1"/>
  <c r="B131" i="1"/>
  <c r="C131" i="1" s="1"/>
  <c r="B31" i="3" l="1"/>
  <c r="C31" i="3" s="1"/>
  <c r="D131" i="1"/>
  <c r="E131" i="1"/>
  <c r="F131" i="1" s="1"/>
  <c r="H129" i="1"/>
  <c r="J129" i="1" s="1"/>
  <c r="K129" i="1" s="1"/>
  <c r="M129" i="1" s="1"/>
  <c r="A133" i="1"/>
  <c r="B132" i="1"/>
  <c r="C132" i="1" s="1"/>
  <c r="G130" i="1"/>
  <c r="I130" i="1" s="1"/>
  <c r="E31" i="3" l="1"/>
  <c r="F31" i="3" s="1"/>
  <c r="D31" i="3"/>
  <c r="A134" i="1"/>
  <c r="B133" i="1"/>
  <c r="C133" i="1" s="1"/>
  <c r="H130" i="1"/>
  <c r="J130" i="1" s="1"/>
  <c r="K130" i="1" s="1"/>
  <c r="M130" i="1" s="1"/>
  <c r="G131" i="1"/>
  <c r="I131" i="1" s="1"/>
  <c r="D132" i="1"/>
  <c r="E132" i="1"/>
  <c r="F132" i="1" s="1"/>
  <c r="G31" i="3" l="1"/>
  <c r="I31" i="3" s="1"/>
  <c r="E133" i="1"/>
  <c r="F133" i="1" s="1"/>
  <c r="D133" i="1"/>
  <c r="G132" i="1"/>
  <c r="I132" i="1" s="1"/>
  <c r="H131" i="1"/>
  <c r="J131" i="1" s="1"/>
  <c r="K131" i="1" s="1"/>
  <c r="M131" i="1" s="1"/>
  <c r="A135" i="1"/>
  <c r="B134" i="1"/>
  <c r="C134" i="1" s="1"/>
  <c r="H132" i="1" l="1"/>
  <c r="J132" i="1" s="1"/>
  <c r="K132" i="1" s="1"/>
  <c r="M132" i="1" s="1"/>
  <c r="H31" i="3"/>
  <c r="J31" i="3" s="1"/>
  <c r="K31" i="3" s="1"/>
  <c r="M31" i="3" s="1"/>
  <c r="D134" i="1"/>
  <c r="E134" i="1"/>
  <c r="F134" i="1" s="1"/>
  <c r="A136" i="1"/>
  <c r="B135" i="1"/>
  <c r="C135" i="1" s="1"/>
  <c r="G133" i="1"/>
  <c r="I133" i="1" s="1"/>
  <c r="H133" i="1" l="1"/>
  <c r="J133" i="1" s="1"/>
  <c r="K133" i="1" s="1"/>
  <c r="M133" i="1" s="1"/>
  <c r="D135" i="1"/>
  <c r="E135" i="1"/>
  <c r="F135" i="1" s="1"/>
  <c r="A137" i="1"/>
  <c r="B136" i="1"/>
  <c r="C136" i="1" s="1"/>
  <c r="G134" i="1"/>
  <c r="I134" i="1" s="1"/>
  <c r="B32" i="3" l="1"/>
  <c r="C32" i="3" s="1"/>
  <c r="H134" i="1"/>
  <c r="J134" i="1" s="1"/>
  <c r="K134" i="1" s="1"/>
  <c r="M134" i="1" s="1"/>
  <c r="E136" i="1"/>
  <c r="F136" i="1" s="1"/>
  <c r="D136" i="1"/>
  <c r="G135" i="1"/>
  <c r="I135" i="1" s="1"/>
  <c r="A138" i="1"/>
  <c r="B137" i="1"/>
  <c r="C137" i="1" s="1"/>
  <c r="D32" i="3" l="1"/>
  <c r="E32" i="3"/>
  <c r="F32" i="3" s="1"/>
  <c r="H135" i="1"/>
  <c r="J135" i="1" s="1"/>
  <c r="K135" i="1" s="1"/>
  <c r="M135" i="1" s="1"/>
  <c r="D137" i="1"/>
  <c r="E137" i="1"/>
  <c r="F137" i="1" s="1"/>
  <c r="A139" i="1"/>
  <c r="B138" i="1"/>
  <c r="C138" i="1" s="1"/>
  <c r="G136" i="1"/>
  <c r="I136" i="1" s="1"/>
  <c r="G32" i="3" l="1"/>
  <c r="I32" i="3" s="1"/>
  <c r="H136" i="1"/>
  <c r="J136" i="1" s="1"/>
  <c r="K136" i="1" s="1"/>
  <c r="M136" i="1" s="1"/>
  <c r="D138" i="1"/>
  <c r="E138" i="1"/>
  <c r="F138" i="1" s="1"/>
  <c r="A140" i="1"/>
  <c r="B139" i="1"/>
  <c r="C139" i="1" s="1"/>
  <c r="G137" i="1"/>
  <c r="I137" i="1" s="1"/>
  <c r="H32" i="3" l="1"/>
  <c r="J32" i="3" s="1"/>
  <c r="K32" i="3" s="1"/>
  <c r="M32" i="3" s="1"/>
  <c r="H137" i="1"/>
  <c r="J137" i="1" s="1"/>
  <c r="K137" i="1" s="1"/>
  <c r="M137" i="1" s="1"/>
  <c r="D139" i="1"/>
  <c r="E139" i="1"/>
  <c r="F139" i="1" s="1"/>
  <c r="A141" i="1"/>
  <c r="B140" i="1"/>
  <c r="C140" i="1" s="1"/>
  <c r="G138" i="1"/>
  <c r="I138" i="1" s="1"/>
  <c r="H138" i="1" l="1"/>
  <c r="J138" i="1" s="1"/>
  <c r="K138" i="1" s="1"/>
  <c r="M138" i="1" s="1"/>
  <c r="E140" i="1"/>
  <c r="F140" i="1" s="1"/>
  <c r="D140" i="1"/>
  <c r="A142" i="1"/>
  <c r="B141" i="1"/>
  <c r="C141" i="1" s="1"/>
  <c r="G139" i="1"/>
  <c r="I139" i="1" s="1"/>
  <c r="B33" i="3" l="1"/>
  <c r="C33" i="3" s="1"/>
  <c r="D141" i="1"/>
  <c r="E141" i="1"/>
  <c r="F141" i="1" s="1"/>
  <c r="A143" i="1"/>
  <c r="B142" i="1"/>
  <c r="C142" i="1" s="1"/>
  <c r="H139" i="1"/>
  <c r="J139" i="1" s="1"/>
  <c r="K139" i="1" s="1"/>
  <c r="M139" i="1" s="1"/>
  <c r="G140" i="1"/>
  <c r="I140" i="1" s="1"/>
  <c r="E33" i="3" l="1"/>
  <c r="F33" i="3" s="1"/>
  <c r="D33" i="3"/>
  <c r="D142" i="1"/>
  <c r="E142" i="1"/>
  <c r="F142" i="1" s="1"/>
  <c r="H140" i="1"/>
  <c r="J140" i="1" s="1"/>
  <c r="K140" i="1" s="1"/>
  <c r="M140" i="1" s="1"/>
  <c r="A144" i="1"/>
  <c r="B143" i="1"/>
  <c r="C143" i="1" s="1"/>
  <c r="G141" i="1"/>
  <c r="I141" i="1" s="1"/>
  <c r="G33" i="3" l="1"/>
  <c r="I33" i="3" s="1"/>
  <c r="A145" i="1"/>
  <c r="B144" i="1"/>
  <c r="C144" i="1" s="1"/>
  <c r="H141" i="1"/>
  <c r="J141" i="1" s="1"/>
  <c r="K141" i="1" s="1"/>
  <c r="M141" i="1" s="1"/>
  <c r="G142" i="1"/>
  <c r="I142" i="1" s="1"/>
  <c r="D143" i="1"/>
  <c r="E143" i="1"/>
  <c r="F143" i="1" s="1"/>
  <c r="H33" i="3" l="1"/>
  <c r="J33" i="3" s="1"/>
  <c r="K33" i="3" s="1"/>
  <c r="M33" i="3" s="1"/>
  <c r="E144" i="1"/>
  <c r="F144" i="1" s="1"/>
  <c r="D144" i="1"/>
  <c r="G143" i="1"/>
  <c r="I143" i="1" s="1"/>
  <c r="H142" i="1"/>
  <c r="J142" i="1" s="1"/>
  <c r="K142" i="1" s="1"/>
  <c r="M142" i="1" s="1"/>
  <c r="A146" i="1"/>
  <c r="B145" i="1"/>
  <c r="C145" i="1" s="1"/>
  <c r="H143" i="1" l="1"/>
  <c r="J143" i="1" s="1"/>
  <c r="K143" i="1" s="1"/>
  <c r="M143" i="1" s="1"/>
  <c r="D145" i="1"/>
  <c r="E145" i="1"/>
  <c r="F145" i="1" s="1"/>
  <c r="A147" i="1"/>
  <c r="B146" i="1"/>
  <c r="C146" i="1" s="1"/>
  <c r="G144" i="1"/>
  <c r="I144" i="1" s="1"/>
  <c r="B34" i="3" l="1"/>
  <c r="C34" i="3" s="1"/>
  <c r="H144" i="1"/>
  <c r="J144" i="1" s="1"/>
  <c r="K144" i="1" s="1"/>
  <c r="M144" i="1" s="1"/>
  <c r="E146" i="1"/>
  <c r="F146" i="1" s="1"/>
  <c r="D146" i="1"/>
  <c r="A148" i="1"/>
  <c r="B147" i="1"/>
  <c r="C147" i="1" s="1"/>
  <c r="G145" i="1"/>
  <c r="I145" i="1" s="1"/>
  <c r="E34" i="3" l="1"/>
  <c r="F34" i="3" s="1"/>
  <c r="D34" i="3"/>
  <c r="D147" i="1"/>
  <c r="E147" i="1"/>
  <c r="F147" i="1" s="1"/>
  <c r="A149" i="1"/>
  <c r="B148" i="1"/>
  <c r="C148" i="1" s="1"/>
  <c r="H145" i="1"/>
  <c r="J145" i="1" s="1"/>
  <c r="K145" i="1" s="1"/>
  <c r="M145" i="1" s="1"/>
  <c r="G146" i="1"/>
  <c r="I146" i="1" s="1"/>
  <c r="G34" i="3" l="1"/>
  <c r="I34" i="3" s="1"/>
  <c r="E148" i="1"/>
  <c r="F148" i="1" s="1"/>
  <c r="D148" i="1"/>
  <c r="H146" i="1"/>
  <c r="J146" i="1" s="1"/>
  <c r="K146" i="1" s="1"/>
  <c r="M146" i="1" s="1"/>
  <c r="A150" i="1"/>
  <c r="B149" i="1"/>
  <c r="C149" i="1" s="1"/>
  <c r="G147" i="1"/>
  <c r="I147" i="1" s="1"/>
  <c r="H34" i="3" l="1"/>
  <c r="J34" i="3" s="1"/>
  <c r="K34" i="3" s="1"/>
  <c r="M34" i="3" s="1"/>
  <c r="A151" i="1"/>
  <c r="B150" i="1"/>
  <c r="C150" i="1" s="1"/>
  <c r="H147" i="1"/>
  <c r="J147" i="1" s="1"/>
  <c r="K147" i="1" s="1"/>
  <c r="M147" i="1" s="1"/>
  <c r="D149" i="1"/>
  <c r="E149" i="1"/>
  <c r="F149" i="1" s="1"/>
  <c r="G148" i="1"/>
  <c r="I148" i="1" s="1"/>
  <c r="H148" i="1" l="1"/>
  <c r="J148" i="1" s="1"/>
  <c r="K148" i="1" s="1"/>
  <c r="M148" i="1" s="1"/>
  <c r="E150" i="1"/>
  <c r="F150" i="1" s="1"/>
  <c r="D150" i="1"/>
  <c r="G149" i="1"/>
  <c r="I149" i="1" s="1"/>
  <c r="A152" i="1"/>
  <c r="B151" i="1"/>
  <c r="C151" i="1" s="1"/>
  <c r="B35" i="3" l="1"/>
  <c r="C35" i="3" s="1"/>
  <c r="E151" i="1"/>
  <c r="F151" i="1" s="1"/>
  <c r="D151" i="1"/>
  <c r="G150" i="1"/>
  <c r="I150" i="1" s="1"/>
  <c r="A153" i="1"/>
  <c r="B152" i="1"/>
  <c r="C152" i="1" s="1"/>
  <c r="H149" i="1"/>
  <c r="J149" i="1" s="1"/>
  <c r="K149" i="1" s="1"/>
  <c r="M149" i="1" s="1"/>
  <c r="E35" i="3" l="1"/>
  <c r="F35" i="3" s="1"/>
  <c r="D35" i="3"/>
  <c r="H150" i="1"/>
  <c r="J150" i="1" s="1"/>
  <c r="K150" i="1" s="1"/>
  <c r="M150" i="1" s="1"/>
  <c r="E152" i="1"/>
  <c r="F152" i="1" s="1"/>
  <c r="D152" i="1"/>
  <c r="A154" i="1"/>
  <c r="B153" i="1"/>
  <c r="C153" i="1" s="1"/>
  <c r="G151" i="1"/>
  <c r="I151" i="1" s="1"/>
  <c r="G35" i="3" l="1"/>
  <c r="I35" i="3" s="1"/>
  <c r="A155" i="1"/>
  <c r="B154" i="1"/>
  <c r="C154" i="1" s="1"/>
  <c r="D153" i="1"/>
  <c r="E153" i="1"/>
  <c r="F153" i="1" s="1"/>
  <c r="H151" i="1"/>
  <c r="J151" i="1" s="1"/>
  <c r="K151" i="1" s="1"/>
  <c r="M151" i="1" s="1"/>
  <c r="G152" i="1"/>
  <c r="I152" i="1" s="1"/>
  <c r="H35" i="3" l="1"/>
  <c r="J35" i="3" s="1"/>
  <c r="K35" i="3" s="1"/>
  <c r="M35" i="3" s="1"/>
  <c r="G153" i="1"/>
  <c r="I153" i="1" s="1"/>
  <c r="H152" i="1"/>
  <c r="J152" i="1" s="1"/>
  <c r="K152" i="1" s="1"/>
  <c r="M152" i="1" s="1"/>
  <c r="E154" i="1"/>
  <c r="F154" i="1" s="1"/>
  <c r="D154" i="1"/>
  <c r="A156" i="1"/>
  <c r="B155" i="1"/>
  <c r="C155" i="1" s="1"/>
  <c r="G154" i="1" l="1"/>
  <c r="I154" i="1" s="1"/>
  <c r="D155" i="1"/>
  <c r="E155" i="1"/>
  <c r="F155" i="1" s="1"/>
  <c r="A157" i="1"/>
  <c r="B156" i="1"/>
  <c r="C156" i="1" s="1"/>
  <c r="H153" i="1"/>
  <c r="J153" i="1" s="1"/>
  <c r="K153" i="1" s="1"/>
  <c r="M153" i="1" s="1"/>
  <c r="B36" i="3" l="1"/>
  <c r="C36" i="3" s="1"/>
  <c r="G155" i="1"/>
  <c r="I155" i="1" s="1"/>
  <c r="D156" i="1"/>
  <c r="E156" i="1"/>
  <c r="F156" i="1" s="1"/>
  <c r="H154" i="1"/>
  <c r="J154" i="1" s="1"/>
  <c r="K154" i="1" s="1"/>
  <c r="M154" i="1" s="1"/>
  <c r="A158" i="1"/>
  <c r="B157" i="1"/>
  <c r="C157" i="1" s="1"/>
  <c r="D36" i="3" l="1"/>
  <c r="E36" i="3"/>
  <c r="F36" i="3" s="1"/>
  <c r="G156" i="1"/>
  <c r="I156" i="1" s="1"/>
  <c r="D157" i="1"/>
  <c r="E157" i="1"/>
  <c r="F157" i="1" s="1"/>
  <c r="A159" i="1"/>
  <c r="B158" i="1"/>
  <c r="C158" i="1" s="1"/>
  <c r="H155" i="1"/>
  <c r="J155" i="1" s="1"/>
  <c r="K155" i="1" s="1"/>
  <c r="M155" i="1" s="1"/>
  <c r="G36" i="3" l="1"/>
  <c r="I36" i="3" s="1"/>
  <c r="G157" i="1"/>
  <c r="I157" i="1" s="1"/>
  <c r="D158" i="1"/>
  <c r="E158" i="1"/>
  <c r="F158" i="1" s="1"/>
  <c r="H156" i="1"/>
  <c r="J156" i="1" s="1"/>
  <c r="K156" i="1" s="1"/>
  <c r="M156" i="1" s="1"/>
  <c r="A160" i="1"/>
  <c r="B159" i="1"/>
  <c r="C159" i="1" s="1"/>
  <c r="H36" i="3" l="1"/>
  <c r="J36" i="3" s="1"/>
  <c r="K36" i="3" s="1"/>
  <c r="M36" i="3" s="1"/>
  <c r="D159" i="1"/>
  <c r="E159" i="1"/>
  <c r="F159" i="1" s="1"/>
  <c r="G158" i="1"/>
  <c r="I158" i="1" s="1"/>
  <c r="A161" i="1"/>
  <c r="B160" i="1"/>
  <c r="C160" i="1" s="1"/>
  <c r="H157" i="1"/>
  <c r="J157" i="1" s="1"/>
  <c r="K157" i="1" s="1"/>
  <c r="M157" i="1" s="1"/>
  <c r="H158" i="1" l="1"/>
  <c r="J158" i="1" s="1"/>
  <c r="K158" i="1" s="1"/>
  <c r="M158" i="1" s="1"/>
  <c r="G159" i="1"/>
  <c r="I159" i="1" s="1"/>
  <c r="D160" i="1"/>
  <c r="E160" i="1"/>
  <c r="F160" i="1" s="1"/>
  <c r="A162" i="1"/>
  <c r="B161" i="1"/>
  <c r="C161" i="1" s="1"/>
  <c r="B37" i="3" l="1"/>
  <c r="C37" i="3" s="1"/>
  <c r="E161" i="1"/>
  <c r="F161" i="1" s="1"/>
  <c r="D161" i="1"/>
  <c r="H159" i="1"/>
  <c r="J159" i="1" s="1"/>
  <c r="K159" i="1" s="1"/>
  <c r="M159" i="1" s="1"/>
  <c r="A163" i="1"/>
  <c r="B162" i="1"/>
  <c r="C162" i="1" s="1"/>
  <c r="G160" i="1"/>
  <c r="I160" i="1" s="1"/>
  <c r="E37" i="3" l="1"/>
  <c r="F37" i="3" s="1"/>
  <c r="D37" i="3"/>
  <c r="H160" i="1"/>
  <c r="J160" i="1" s="1"/>
  <c r="K160" i="1" s="1"/>
  <c r="M160" i="1" s="1"/>
  <c r="A164" i="1"/>
  <c r="B163" i="1"/>
  <c r="C163" i="1" s="1"/>
  <c r="D162" i="1"/>
  <c r="E162" i="1"/>
  <c r="F162" i="1" s="1"/>
  <c r="G161" i="1"/>
  <c r="I161" i="1" s="1"/>
  <c r="G37" i="3" l="1"/>
  <c r="I37" i="3" s="1"/>
  <c r="H161" i="1"/>
  <c r="J161" i="1" s="1"/>
  <c r="K161" i="1" s="1"/>
  <c r="M161" i="1" s="1"/>
  <c r="G162" i="1"/>
  <c r="I162" i="1" s="1"/>
  <c r="D163" i="1"/>
  <c r="E163" i="1"/>
  <c r="F163" i="1" s="1"/>
  <c r="A165" i="1"/>
  <c r="B164" i="1"/>
  <c r="C164" i="1" s="1"/>
  <c r="H37" i="3" l="1"/>
  <c r="J37" i="3" s="1"/>
  <c r="K37" i="3" s="1"/>
  <c r="M37" i="3" s="1"/>
  <c r="H162" i="1"/>
  <c r="G163" i="1"/>
  <c r="I163" i="1" s="1"/>
  <c r="D164" i="1"/>
  <c r="E164" i="1"/>
  <c r="F164" i="1" s="1"/>
  <c r="J162" i="1"/>
  <c r="K162" i="1" s="1"/>
  <c r="M162" i="1" s="1"/>
  <c r="A166" i="1"/>
  <c r="B165" i="1"/>
  <c r="C165" i="1" s="1"/>
  <c r="E165" i="1" l="1"/>
  <c r="F165" i="1" s="1"/>
  <c r="D165" i="1"/>
  <c r="G164" i="1"/>
  <c r="I164" i="1" s="1"/>
  <c r="A167" i="1"/>
  <c r="B166" i="1"/>
  <c r="C166" i="1" s="1"/>
  <c r="H163" i="1"/>
  <c r="J163" i="1" s="1"/>
  <c r="K163" i="1" s="1"/>
  <c r="M163" i="1" s="1"/>
  <c r="B38" i="3" l="1"/>
  <c r="C38" i="3" s="1"/>
  <c r="H164" i="1"/>
  <c r="J164" i="1" s="1"/>
  <c r="K164" i="1" s="1"/>
  <c r="M164" i="1" s="1"/>
  <c r="D166" i="1"/>
  <c r="E166" i="1"/>
  <c r="F166" i="1" s="1"/>
  <c r="A168" i="1"/>
  <c r="B167" i="1"/>
  <c r="C167" i="1" s="1"/>
  <c r="G165" i="1"/>
  <c r="I165" i="1" s="1"/>
  <c r="H165" i="1" l="1"/>
  <c r="J165" i="1" s="1"/>
  <c r="K165" i="1" s="1"/>
  <c r="M165" i="1" s="1"/>
  <c r="E38" i="3"/>
  <c r="F38" i="3" s="1"/>
  <c r="D38" i="3"/>
  <c r="G166" i="1"/>
  <c r="I166" i="1" s="1"/>
  <c r="A169" i="1"/>
  <c r="B168" i="1"/>
  <c r="C168" i="1" s="1"/>
  <c r="D167" i="1"/>
  <c r="E167" i="1"/>
  <c r="F167" i="1" s="1"/>
  <c r="G38" i="3" l="1"/>
  <c r="I38" i="3" s="1"/>
  <c r="D168" i="1"/>
  <c r="E168" i="1"/>
  <c r="F168" i="1" s="1"/>
  <c r="A170" i="1"/>
  <c r="B169" i="1"/>
  <c r="C169" i="1" s="1"/>
  <c r="G167" i="1"/>
  <c r="I167" i="1" s="1"/>
  <c r="H166" i="1"/>
  <c r="J166" i="1" s="1"/>
  <c r="K166" i="1" s="1"/>
  <c r="M166" i="1" s="1"/>
  <c r="H167" i="1" l="1"/>
  <c r="J167" i="1" s="1"/>
  <c r="K167" i="1" s="1"/>
  <c r="M167" i="1" s="1"/>
  <c r="H38" i="3"/>
  <c r="J38" i="3" s="1"/>
  <c r="K38" i="3" s="1"/>
  <c r="M38" i="3" s="1"/>
  <c r="D169" i="1"/>
  <c r="E169" i="1"/>
  <c r="F169" i="1" s="1"/>
  <c r="A171" i="1"/>
  <c r="B170" i="1"/>
  <c r="C170" i="1" s="1"/>
  <c r="G168" i="1"/>
  <c r="I168" i="1" s="1"/>
  <c r="H168" i="1" l="1"/>
  <c r="J168" i="1" s="1"/>
  <c r="K168" i="1" s="1"/>
  <c r="M168" i="1" s="1"/>
  <c r="D170" i="1"/>
  <c r="E170" i="1"/>
  <c r="F170" i="1" s="1"/>
  <c r="A172" i="1"/>
  <c r="B171" i="1"/>
  <c r="C171" i="1" s="1"/>
  <c r="G169" i="1"/>
  <c r="I169" i="1" s="1"/>
  <c r="B39" i="3" l="1"/>
  <c r="C39" i="3" s="1"/>
  <c r="H169" i="1"/>
  <c r="J169" i="1" s="1"/>
  <c r="K169" i="1" s="1"/>
  <c r="M169" i="1" s="1"/>
  <c r="E171" i="1"/>
  <c r="F171" i="1" s="1"/>
  <c r="D171" i="1"/>
  <c r="A173" i="1"/>
  <c r="B172" i="1"/>
  <c r="C172" i="1" s="1"/>
  <c r="G170" i="1"/>
  <c r="I170" i="1" s="1"/>
  <c r="E39" i="3" l="1"/>
  <c r="F39" i="3" s="1"/>
  <c r="D39" i="3"/>
  <c r="E172" i="1"/>
  <c r="F172" i="1" s="1"/>
  <c r="D172" i="1"/>
  <c r="A174" i="1"/>
  <c r="B173" i="1"/>
  <c r="C173" i="1" s="1"/>
  <c r="H170" i="1"/>
  <c r="J170" i="1" s="1"/>
  <c r="K170" i="1" s="1"/>
  <c r="M170" i="1" s="1"/>
  <c r="G171" i="1"/>
  <c r="I171" i="1" s="1"/>
  <c r="G39" i="3" l="1"/>
  <c r="I39" i="3" s="1"/>
  <c r="D173" i="1"/>
  <c r="E173" i="1"/>
  <c r="F173" i="1" s="1"/>
  <c r="H171" i="1"/>
  <c r="J171" i="1" s="1"/>
  <c r="K171" i="1" s="1"/>
  <c r="M171" i="1" s="1"/>
  <c r="A175" i="1"/>
  <c r="B174" i="1"/>
  <c r="C174" i="1" s="1"/>
  <c r="G172" i="1"/>
  <c r="I172" i="1" s="1"/>
  <c r="H39" i="3" l="1"/>
  <c r="J39" i="3" s="1"/>
  <c r="K39" i="3" s="1"/>
  <c r="M39" i="3" s="1"/>
  <c r="A176" i="1"/>
  <c r="B175" i="1"/>
  <c r="C175" i="1" s="1"/>
  <c r="H172" i="1"/>
  <c r="J172" i="1" s="1"/>
  <c r="K172" i="1" s="1"/>
  <c r="M172" i="1" s="1"/>
  <c r="G173" i="1"/>
  <c r="I173" i="1" s="1"/>
  <c r="E174" i="1"/>
  <c r="F174" i="1" s="1"/>
  <c r="D174" i="1"/>
  <c r="D175" i="1" l="1"/>
  <c r="E175" i="1"/>
  <c r="F175" i="1" s="1"/>
  <c r="G174" i="1"/>
  <c r="I174" i="1" s="1"/>
  <c r="H173" i="1"/>
  <c r="J173" i="1" s="1"/>
  <c r="K173" i="1" s="1"/>
  <c r="M173" i="1" s="1"/>
  <c r="A177" i="1"/>
  <c r="B176" i="1"/>
  <c r="C176" i="1" s="1"/>
  <c r="B40" i="3" l="1"/>
  <c r="C40" i="3" s="1"/>
  <c r="H174" i="1"/>
  <c r="J174" i="1" s="1"/>
  <c r="K174" i="1" s="1"/>
  <c r="M174" i="1" s="1"/>
  <c r="E176" i="1"/>
  <c r="F176" i="1" s="1"/>
  <c r="D176" i="1"/>
  <c r="G175" i="1"/>
  <c r="I175" i="1" s="1"/>
  <c r="A178" i="1"/>
  <c r="B177" i="1"/>
  <c r="C177" i="1" s="1"/>
  <c r="D40" i="3" l="1"/>
  <c r="E40" i="3"/>
  <c r="F40" i="3" s="1"/>
  <c r="H175" i="1"/>
  <c r="J175" i="1" s="1"/>
  <c r="K175" i="1" s="1"/>
  <c r="M175" i="1" s="1"/>
  <c r="D177" i="1"/>
  <c r="E177" i="1"/>
  <c r="F177" i="1" s="1"/>
  <c r="A179" i="1"/>
  <c r="B178" i="1"/>
  <c r="C178" i="1" s="1"/>
  <c r="G176" i="1"/>
  <c r="I176" i="1" s="1"/>
  <c r="H176" i="1" l="1"/>
  <c r="J176" i="1" s="1"/>
  <c r="K176" i="1" s="1"/>
  <c r="M176" i="1" s="1"/>
  <c r="G40" i="3"/>
  <c r="I40" i="3" s="1"/>
  <c r="E178" i="1"/>
  <c r="F178" i="1" s="1"/>
  <c r="D178" i="1"/>
  <c r="A180" i="1"/>
  <c r="B179" i="1"/>
  <c r="C179" i="1" s="1"/>
  <c r="G177" i="1"/>
  <c r="I177" i="1" s="1"/>
  <c r="H40" i="3" l="1"/>
  <c r="J40" i="3" s="1"/>
  <c r="K40" i="3" s="1"/>
  <c r="M40" i="3" s="1"/>
  <c r="A181" i="1"/>
  <c r="B180" i="1"/>
  <c r="C180" i="1" s="1"/>
  <c r="D179" i="1"/>
  <c r="E179" i="1"/>
  <c r="F179" i="1" s="1"/>
  <c r="H177" i="1"/>
  <c r="J177" i="1" s="1"/>
  <c r="K177" i="1" s="1"/>
  <c r="M177" i="1" s="1"/>
  <c r="G178" i="1"/>
  <c r="I178" i="1" s="1"/>
  <c r="G179" i="1" l="1"/>
  <c r="I179" i="1" s="1"/>
  <c r="H178" i="1"/>
  <c r="J178" i="1" s="1"/>
  <c r="K178" i="1" s="1"/>
  <c r="M178" i="1" s="1"/>
  <c r="E180" i="1"/>
  <c r="F180" i="1" s="1"/>
  <c r="D180" i="1"/>
  <c r="A182" i="1"/>
  <c r="B181" i="1"/>
  <c r="C181" i="1" s="1"/>
  <c r="B41" i="3" l="1"/>
  <c r="C41" i="3" s="1"/>
  <c r="G180" i="1"/>
  <c r="I180" i="1" s="1"/>
  <c r="D181" i="1"/>
  <c r="E181" i="1"/>
  <c r="F181" i="1" s="1"/>
  <c r="A183" i="1"/>
  <c r="B182" i="1"/>
  <c r="C182" i="1" s="1"/>
  <c r="H179" i="1"/>
  <c r="J179" i="1" s="1"/>
  <c r="K179" i="1" s="1"/>
  <c r="M179" i="1" s="1"/>
  <c r="E41" i="3" l="1"/>
  <c r="F41" i="3" s="1"/>
  <c r="D41" i="3"/>
  <c r="G181" i="1"/>
  <c r="I181" i="1" s="1"/>
  <c r="E182" i="1"/>
  <c r="F182" i="1" s="1"/>
  <c r="D182" i="1"/>
  <c r="H180" i="1"/>
  <c r="J180" i="1" s="1"/>
  <c r="K180" i="1" s="1"/>
  <c r="M180" i="1" s="1"/>
  <c r="A184" i="1"/>
  <c r="B183" i="1"/>
  <c r="C183" i="1" s="1"/>
  <c r="G41" i="3" l="1"/>
  <c r="I41" i="3" s="1"/>
  <c r="E183" i="1"/>
  <c r="F183" i="1" s="1"/>
  <c r="D183" i="1"/>
  <c r="G182" i="1"/>
  <c r="I182" i="1" s="1"/>
  <c r="A185" i="1"/>
  <c r="B184" i="1"/>
  <c r="C184" i="1" s="1"/>
  <c r="H181" i="1"/>
  <c r="J181" i="1" s="1"/>
  <c r="K181" i="1" s="1"/>
  <c r="M181" i="1" s="1"/>
  <c r="H182" i="1" l="1"/>
  <c r="J182" i="1" s="1"/>
  <c r="K182" i="1" s="1"/>
  <c r="M182" i="1" s="1"/>
  <c r="H41" i="3"/>
  <c r="J41" i="3" s="1"/>
  <c r="K41" i="3" s="1"/>
  <c r="M41" i="3" s="1"/>
  <c r="E184" i="1"/>
  <c r="F184" i="1" s="1"/>
  <c r="D184" i="1"/>
  <c r="A186" i="1"/>
  <c r="B185" i="1"/>
  <c r="C185" i="1" s="1"/>
  <c r="G183" i="1"/>
  <c r="I183" i="1" s="1"/>
  <c r="D185" i="1" l="1"/>
  <c r="E185" i="1"/>
  <c r="F185" i="1" s="1"/>
  <c r="A187" i="1"/>
  <c r="B186" i="1"/>
  <c r="C186" i="1" s="1"/>
  <c r="H183" i="1"/>
  <c r="J183" i="1" s="1"/>
  <c r="K183" i="1" s="1"/>
  <c r="M183" i="1" s="1"/>
  <c r="G184" i="1"/>
  <c r="I184" i="1" s="1"/>
  <c r="B42" i="3" l="1"/>
  <c r="C42" i="3" s="1"/>
  <c r="E186" i="1"/>
  <c r="F186" i="1" s="1"/>
  <c r="D186" i="1"/>
  <c r="H184" i="1"/>
  <c r="J184" i="1" s="1"/>
  <c r="K184" i="1" s="1"/>
  <c r="M184" i="1" s="1"/>
  <c r="A188" i="1"/>
  <c r="B187" i="1"/>
  <c r="C187" i="1" s="1"/>
  <c r="G185" i="1"/>
  <c r="I185" i="1" s="1"/>
  <c r="E42" i="3" l="1"/>
  <c r="F42" i="3" s="1"/>
  <c r="D42" i="3"/>
  <c r="A189" i="1"/>
  <c r="B188" i="1"/>
  <c r="C188" i="1" s="1"/>
  <c r="H185" i="1"/>
  <c r="J185" i="1" s="1"/>
  <c r="K185" i="1" s="1"/>
  <c r="M185" i="1" s="1"/>
  <c r="D187" i="1"/>
  <c r="E187" i="1"/>
  <c r="F187" i="1" s="1"/>
  <c r="G186" i="1"/>
  <c r="I186" i="1" s="1"/>
  <c r="G42" i="3" l="1"/>
  <c r="I42" i="3" s="1"/>
  <c r="H186" i="1"/>
  <c r="J186" i="1" s="1"/>
  <c r="K186" i="1" s="1"/>
  <c r="M186" i="1" s="1"/>
  <c r="E188" i="1"/>
  <c r="F188" i="1" s="1"/>
  <c r="D188" i="1"/>
  <c r="G187" i="1"/>
  <c r="I187" i="1" s="1"/>
  <c r="A190" i="1"/>
  <c r="B189" i="1"/>
  <c r="C189" i="1" s="1"/>
  <c r="H42" i="3" l="1"/>
  <c r="J42" i="3" s="1"/>
  <c r="K42" i="3" s="1"/>
  <c r="M42" i="3" s="1"/>
  <c r="E189" i="1"/>
  <c r="F189" i="1" s="1"/>
  <c r="D189" i="1"/>
  <c r="G188" i="1"/>
  <c r="I188" i="1" s="1"/>
  <c r="A191" i="1"/>
  <c r="B190" i="1"/>
  <c r="C190" i="1" s="1"/>
  <c r="H187" i="1"/>
  <c r="J187" i="1" s="1"/>
  <c r="K187" i="1" s="1"/>
  <c r="M187" i="1" s="1"/>
  <c r="H188" i="1" l="1"/>
  <c r="J188" i="1" s="1"/>
  <c r="K188" i="1" s="1"/>
  <c r="M188" i="1" s="1"/>
  <c r="E190" i="1"/>
  <c r="F190" i="1" s="1"/>
  <c r="D190" i="1"/>
  <c r="A192" i="1"/>
  <c r="B191" i="1"/>
  <c r="C191" i="1" s="1"/>
  <c r="G189" i="1"/>
  <c r="I189" i="1" s="1"/>
  <c r="B43" i="3" l="1"/>
  <c r="C43" i="3" s="1"/>
  <c r="D191" i="1"/>
  <c r="E191" i="1"/>
  <c r="F191" i="1" s="1"/>
  <c r="A193" i="1"/>
  <c r="B192" i="1"/>
  <c r="C192" i="1" s="1"/>
  <c r="H189" i="1"/>
  <c r="J189" i="1" s="1"/>
  <c r="K189" i="1" s="1"/>
  <c r="M189" i="1" s="1"/>
  <c r="G190" i="1"/>
  <c r="I190" i="1" s="1"/>
  <c r="E43" i="3" l="1"/>
  <c r="F43" i="3" s="1"/>
  <c r="D43" i="3"/>
  <c r="E192" i="1"/>
  <c r="F192" i="1" s="1"/>
  <c r="D192" i="1"/>
  <c r="H190" i="1"/>
  <c r="J190" i="1" s="1"/>
  <c r="K190" i="1" s="1"/>
  <c r="M190" i="1" s="1"/>
  <c r="A194" i="1"/>
  <c r="B193" i="1"/>
  <c r="C193" i="1" s="1"/>
  <c r="G191" i="1"/>
  <c r="I191" i="1" s="1"/>
  <c r="G43" i="3" l="1"/>
  <c r="I43" i="3" s="1"/>
  <c r="A195" i="1"/>
  <c r="B194" i="1"/>
  <c r="C194" i="1" s="1"/>
  <c r="H191" i="1"/>
  <c r="J191" i="1" s="1"/>
  <c r="K191" i="1" s="1"/>
  <c r="M191" i="1" s="1"/>
  <c r="D193" i="1"/>
  <c r="E193" i="1"/>
  <c r="F193" i="1" s="1"/>
  <c r="G192" i="1"/>
  <c r="I192" i="1" s="1"/>
  <c r="H43" i="3" l="1"/>
  <c r="J43" i="3" s="1"/>
  <c r="K43" i="3" s="1"/>
  <c r="M43" i="3" s="1"/>
  <c r="H192" i="1"/>
  <c r="J192" i="1" s="1"/>
  <c r="K192" i="1" s="1"/>
  <c r="M192" i="1" s="1"/>
  <c r="D194" i="1"/>
  <c r="E194" i="1"/>
  <c r="F194" i="1" s="1"/>
  <c r="G193" i="1"/>
  <c r="I193" i="1" s="1"/>
  <c r="A196" i="1"/>
  <c r="B195" i="1"/>
  <c r="C195" i="1" s="1"/>
  <c r="G194" i="1" l="1"/>
  <c r="I194" i="1" s="1"/>
  <c r="D195" i="1"/>
  <c r="E195" i="1"/>
  <c r="F195" i="1" s="1"/>
  <c r="A197" i="1"/>
  <c r="B196" i="1"/>
  <c r="C196" i="1" s="1"/>
  <c r="H193" i="1"/>
  <c r="J193" i="1" s="1"/>
  <c r="K193" i="1" s="1"/>
  <c r="M193" i="1" s="1"/>
  <c r="B44" i="3" l="1"/>
  <c r="C44" i="3" s="1"/>
  <c r="H194" i="1"/>
  <c r="J194" i="1" s="1"/>
  <c r="K194" i="1" s="1"/>
  <c r="M194" i="1" s="1"/>
  <c r="G195" i="1"/>
  <c r="I195" i="1" s="1"/>
  <c r="D196" i="1"/>
  <c r="E196" i="1"/>
  <c r="F196" i="1" s="1"/>
  <c r="A198" i="1"/>
  <c r="B197" i="1"/>
  <c r="C197" i="1" s="1"/>
  <c r="D44" i="3" l="1"/>
  <c r="E44" i="3"/>
  <c r="F44" i="3" s="1"/>
  <c r="H195" i="1"/>
  <c r="J195" i="1" s="1"/>
  <c r="K195" i="1" s="1"/>
  <c r="M195" i="1" s="1"/>
  <c r="G196" i="1"/>
  <c r="I196" i="1" s="1"/>
  <c r="D197" i="1"/>
  <c r="E197" i="1"/>
  <c r="F197" i="1" s="1"/>
  <c r="A199" i="1"/>
  <c r="B198" i="1"/>
  <c r="C198" i="1" s="1"/>
  <c r="G44" i="3" l="1"/>
  <c r="I44" i="3" s="1"/>
  <c r="H196" i="1"/>
  <c r="J196" i="1" s="1"/>
  <c r="K196" i="1" s="1"/>
  <c r="M196" i="1" s="1"/>
  <c r="G197" i="1"/>
  <c r="I197" i="1" s="1"/>
  <c r="D198" i="1"/>
  <c r="E198" i="1"/>
  <c r="F198" i="1" s="1"/>
  <c r="A200" i="1"/>
  <c r="B199" i="1"/>
  <c r="C199" i="1" s="1"/>
  <c r="H44" i="3" l="1"/>
  <c r="J44" i="3" s="1"/>
  <c r="K44" i="3" s="1"/>
  <c r="M44" i="3" s="1"/>
  <c r="H197" i="1"/>
  <c r="J197" i="1" s="1"/>
  <c r="K197" i="1" s="1"/>
  <c r="M197" i="1" s="1"/>
  <c r="G198" i="1"/>
  <c r="I198" i="1" s="1"/>
  <c r="D199" i="1"/>
  <c r="E199" i="1"/>
  <c r="F199" i="1" s="1"/>
  <c r="A201" i="1"/>
  <c r="B200" i="1"/>
  <c r="C200" i="1" s="1"/>
  <c r="H198" i="1" l="1"/>
  <c r="J198" i="1" s="1"/>
  <c r="K198" i="1" s="1"/>
  <c r="M198" i="1" s="1"/>
  <c r="D200" i="1"/>
  <c r="E200" i="1"/>
  <c r="F200" i="1" s="1"/>
  <c r="A202" i="1"/>
  <c r="B201" i="1"/>
  <c r="C201" i="1" s="1"/>
  <c r="G199" i="1"/>
  <c r="I199" i="1" s="1"/>
  <c r="H199" i="1" l="1"/>
  <c r="J199" i="1" s="1"/>
  <c r="K199" i="1" s="1"/>
  <c r="M199" i="1" s="1"/>
  <c r="B45" i="3"/>
  <c r="C45" i="3" s="1"/>
  <c r="G200" i="1"/>
  <c r="I200" i="1" s="1"/>
  <c r="D201" i="1"/>
  <c r="E201" i="1"/>
  <c r="F201" i="1" s="1"/>
  <c r="A203" i="1"/>
  <c r="B202" i="1"/>
  <c r="C202" i="1" s="1"/>
  <c r="E45" i="3" l="1"/>
  <c r="F45" i="3" s="1"/>
  <c r="D45" i="3"/>
  <c r="H200" i="1"/>
  <c r="J200" i="1" s="1"/>
  <c r="K200" i="1" s="1"/>
  <c r="M200" i="1" s="1"/>
  <c r="G201" i="1"/>
  <c r="I201" i="1" s="1"/>
  <c r="D202" i="1"/>
  <c r="E202" i="1"/>
  <c r="F202" i="1" s="1"/>
  <c r="A204" i="1"/>
  <c r="B203" i="1"/>
  <c r="C203" i="1" s="1"/>
  <c r="G45" i="3" l="1"/>
  <c r="I45" i="3" s="1"/>
  <c r="H201" i="1"/>
  <c r="J201" i="1" s="1"/>
  <c r="K201" i="1" s="1"/>
  <c r="M201" i="1" s="1"/>
  <c r="G202" i="1"/>
  <c r="I202" i="1" s="1"/>
  <c r="E203" i="1"/>
  <c r="F203" i="1" s="1"/>
  <c r="D203" i="1"/>
  <c r="A205" i="1"/>
  <c r="B204" i="1"/>
  <c r="C204" i="1" s="1"/>
  <c r="H45" i="3" l="1"/>
  <c r="J45" i="3" s="1"/>
  <c r="K45" i="3" s="1"/>
  <c r="M45" i="3" s="1"/>
  <c r="H202" i="1"/>
  <c r="J202" i="1" s="1"/>
  <c r="K202" i="1" s="1"/>
  <c r="M202" i="1" s="1"/>
  <c r="G203" i="1"/>
  <c r="I203" i="1" s="1"/>
  <c r="D204" i="1"/>
  <c r="E204" i="1"/>
  <c r="F204" i="1" s="1"/>
  <c r="A206" i="1"/>
  <c r="B205" i="1"/>
  <c r="C205" i="1" s="1"/>
  <c r="H203" i="1" l="1"/>
  <c r="J203" i="1" s="1"/>
  <c r="K203" i="1" s="1"/>
  <c r="M203" i="1" s="1"/>
  <c r="G204" i="1"/>
  <c r="I204" i="1" s="1"/>
  <c r="D205" i="1"/>
  <c r="E205" i="1"/>
  <c r="F205" i="1" s="1"/>
  <c r="A207" i="1"/>
  <c r="B206" i="1"/>
  <c r="C206" i="1" s="1"/>
  <c r="B46" i="3" l="1"/>
  <c r="C46" i="3" s="1"/>
  <c r="H204" i="1"/>
  <c r="J204" i="1" s="1"/>
  <c r="K204" i="1" s="1"/>
  <c r="M204" i="1" s="1"/>
  <c r="D206" i="1"/>
  <c r="E206" i="1"/>
  <c r="F206" i="1" s="1"/>
  <c r="G205" i="1"/>
  <c r="I205" i="1" s="1"/>
  <c r="A208" i="1"/>
  <c r="B207" i="1"/>
  <c r="C207" i="1" s="1"/>
  <c r="E46" i="3" l="1"/>
  <c r="F46" i="3" s="1"/>
  <c r="D46" i="3"/>
  <c r="H205" i="1"/>
  <c r="J205" i="1" s="1"/>
  <c r="K205" i="1" s="1"/>
  <c r="M205" i="1" s="1"/>
  <c r="E207" i="1"/>
  <c r="F207" i="1" s="1"/>
  <c r="D207" i="1"/>
  <c r="G206" i="1"/>
  <c r="I206" i="1" s="1"/>
  <c r="A209" i="1"/>
  <c r="B208" i="1"/>
  <c r="C208" i="1" s="1"/>
  <c r="G46" i="3" l="1"/>
  <c r="I46" i="3" s="1"/>
  <c r="H206" i="1"/>
  <c r="J206" i="1" s="1"/>
  <c r="K206" i="1" s="1"/>
  <c r="M206" i="1" s="1"/>
  <c r="E208" i="1"/>
  <c r="F208" i="1" s="1"/>
  <c r="D208" i="1"/>
  <c r="A210" i="1"/>
  <c r="B209" i="1"/>
  <c r="C209" i="1" s="1"/>
  <c r="G207" i="1"/>
  <c r="I207" i="1" s="1"/>
  <c r="H46" i="3" l="1"/>
  <c r="J46" i="3" s="1"/>
  <c r="K46" i="3" s="1"/>
  <c r="M46" i="3" s="1"/>
  <c r="A211" i="1"/>
  <c r="B210" i="1"/>
  <c r="C210" i="1" s="1"/>
  <c r="H207" i="1"/>
  <c r="J207" i="1" s="1"/>
  <c r="K207" i="1" s="1"/>
  <c r="M207" i="1" s="1"/>
  <c r="D209" i="1"/>
  <c r="E209" i="1"/>
  <c r="F209" i="1" s="1"/>
  <c r="G208" i="1"/>
  <c r="I208" i="1" s="1"/>
  <c r="E210" i="1" l="1"/>
  <c r="F210" i="1" s="1"/>
  <c r="D210" i="1"/>
  <c r="H208" i="1"/>
  <c r="J208" i="1" s="1"/>
  <c r="K208" i="1" s="1"/>
  <c r="M208" i="1" s="1"/>
  <c r="G209" i="1"/>
  <c r="I209" i="1" s="1"/>
  <c r="A212" i="1"/>
  <c r="B211" i="1"/>
  <c r="C211" i="1" s="1"/>
  <c r="B47" i="3" l="1"/>
  <c r="C47" i="3" s="1"/>
  <c r="D211" i="1"/>
  <c r="E211" i="1"/>
  <c r="F211" i="1" s="1"/>
  <c r="A213" i="1"/>
  <c r="B212" i="1"/>
  <c r="C212" i="1" s="1"/>
  <c r="H209" i="1"/>
  <c r="J209" i="1" s="1"/>
  <c r="K209" i="1" s="1"/>
  <c r="M209" i="1" s="1"/>
  <c r="G210" i="1"/>
  <c r="I210" i="1" s="1"/>
  <c r="E47" i="3" l="1"/>
  <c r="F47" i="3" s="1"/>
  <c r="D47" i="3"/>
  <c r="D212" i="1"/>
  <c r="E212" i="1"/>
  <c r="F212" i="1" s="1"/>
  <c r="H210" i="1"/>
  <c r="J210" i="1" s="1"/>
  <c r="K210" i="1" s="1"/>
  <c r="M210" i="1" s="1"/>
  <c r="A214" i="1"/>
  <c r="B213" i="1"/>
  <c r="C213" i="1" s="1"/>
  <c r="G211" i="1"/>
  <c r="I211" i="1" s="1"/>
  <c r="G47" i="3" l="1"/>
  <c r="I47" i="3" s="1"/>
  <c r="G212" i="1"/>
  <c r="I212" i="1" s="1"/>
  <c r="A215" i="1"/>
  <c r="B214" i="1"/>
  <c r="C214" i="1" s="1"/>
  <c r="H211" i="1"/>
  <c r="J211" i="1" s="1"/>
  <c r="K211" i="1" s="1"/>
  <c r="M211" i="1" s="1"/>
  <c r="D213" i="1"/>
  <c r="E213" i="1"/>
  <c r="F213" i="1" s="1"/>
  <c r="H47" i="3" l="1"/>
  <c r="J47" i="3" s="1"/>
  <c r="K47" i="3" s="1"/>
  <c r="M47" i="3" s="1"/>
  <c r="H212" i="1"/>
  <c r="J212" i="1" s="1"/>
  <c r="K212" i="1" s="1"/>
  <c r="M212" i="1" s="1"/>
  <c r="E214" i="1"/>
  <c r="F214" i="1" s="1"/>
  <c r="D214" i="1"/>
  <c r="G213" i="1"/>
  <c r="I213" i="1" s="1"/>
  <c r="A216" i="1"/>
  <c r="B215" i="1"/>
  <c r="C215" i="1" s="1"/>
  <c r="H213" i="1" l="1"/>
  <c r="J213" i="1" s="1"/>
  <c r="K213" i="1" s="1"/>
  <c r="M213" i="1" s="1"/>
  <c r="D215" i="1"/>
  <c r="E215" i="1"/>
  <c r="F215" i="1" s="1"/>
  <c r="A217" i="1"/>
  <c r="B216" i="1"/>
  <c r="C216" i="1" s="1"/>
  <c r="G214" i="1"/>
  <c r="I214" i="1" s="1"/>
  <c r="H214" i="1" l="1"/>
  <c r="J214" i="1" s="1"/>
  <c r="K214" i="1" s="1"/>
  <c r="M214" i="1" s="1"/>
  <c r="B48" i="3"/>
  <c r="C48" i="3" s="1"/>
  <c r="A218" i="1"/>
  <c r="B217" i="1"/>
  <c r="C217" i="1" s="1"/>
  <c r="G215" i="1"/>
  <c r="I215" i="1" s="1"/>
  <c r="E216" i="1"/>
  <c r="F216" i="1" s="1"/>
  <c r="D216" i="1"/>
  <c r="D48" i="3" l="1"/>
  <c r="E48" i="3"/>
  <c r="F48" i="3" s="1"/>
  <c r="H215" i="1"/>
  <c r="J215" i="1" s="1"/>
  <c r="K215" i="1" s="1"/>
  <c r="M215" i="1" s="1"/>
  <c r="D217" i="1"/>
  <c r="E217" i="1"/>
  <c r="F217" i="1" s="1"/>
  <c r="G216" i="1"/>
  <c r="I216" i="1" s="1"/>
  <c r="A219" i="1"/>
  <c r="B218" i="1"/>
  <c r="C218" i="1" s="1"/>
  <c r="G48" i="3" l="1"/>
  <c r="I48" i="3" s="1"/>
  <c r="H216" i="1"/>
  <c r="J216" i="1" s="1"/>
  <c r="K216" i="1" s="1"/>
  <c r="M216" i="1" s="1"/>
  <c r="D218" i="1"/>
  <c r="E218" i="1"/>
  <c r="F218" i="1" s="1"/>
  <c r="G217" i="1"/>
  <c r="I217" i="1" s="1"/>
  <c r="A220" i="1"/>
  <c r="B219" i="1"/>
  <c r="C219" i="1" s="1"/>
  <c r="H48" i="3" l="1"/>
  <c r="J48" i="3" s="1"/>
  <c r="K48" i="3" s="1"/>
  <c r="M48" i="3" s="1"/>
  <c r="H217" i="1"/>
  <c r="J217" i="1" s="1"/>
  <c r="K217" i="1" s="1"/>
  <c r="M217" i="1" s="1"/>
  <c r="E219" i="1"/>
  <c r="F219" i="1" s="1"/>
  <c r="D219" i="1"/>
  <c r="G218" i="1"/>
  <c r="I218" i="1" s="1"/>
  <c r="A221" i="1"/>
  <c r="B220" i="1"/>
  <c r="C220" i="1" s="1"/>
  <c r="A222" i="1" l="1"/>
  <c r="B221" i="1"/>
  <c r="C221" i="1" s="1"/>
  <c r="H218" i="1"/>
  <c r="J218" i="1" s="1"/>
  <c r="K218" i="1" s="1"/>
  <c r="M218" i="1" s="1"/>
  <c r="E220" i="1"/>
  <c r="F220" i="1" s="1"/>
  <c r="D220" i="1"/>
  <c r="G219" i="1"/>
  <c r="I219" i="1" s="1"/>
  <c r="B49" i="3" l="1"/>
  <c r="C49" i="3" s="1"/>
  <c r="D221" i="1"/>
  <c r="E221" i="1"/>
  <c r="F221" i="1" s="1"/>
  <c r="G220" i="1"/>
  <c r="I220" i="1" s="1"/>
  <c r="A223" i="1"/>
  <c r="B222" i="1"/>
  <c r="C222" i="1" s="1"/>
  <c r="H219" i="1"/>
  <c r="J219" i="1" s="1"/>
  <c r="K219" i="1" s="1"/>
  <c r="M219" i="1" s="1"/>
  <c r="H220" i="1" l="1"/>
  <c r="E49" i="3"/>
  <c r="F49" i="3" s="1"/>
  <c r="D49" i="3"/>
  <c r="J220" i="1"/>
  <c r="K220" i="1" s="1"/>
  <c r="M220" i="1" s="1"/>
  <c r="D222" i="1"/>
  <c r="E222" i="1"/>
  <c r="F222" i="1" s="1"/>
  <c r="G221" i="1"/>
  <c r="I221" i="1" s="1"/>
  <c r="A224" i="1"/>
  <c r="B223" i="1"/>
  <c r="C223" i="1" s="1"/>
  <c r="G49" i="3" l="1"/>
  <c r="I49" i="3" s="1"/>
  <c r="H221" i="1"/>
  <c r="J221" i="1" s="1"/>
  <c r="K221" i="1" s="1"/>
  <c r="M221" i="1" s="1"/>
  <c r="G222" i="1"/>
  <c r="I222" i="1" s="1"/>
  <c r="D223" i="1"/>
  <c r="E223" i="1"/>
  <c r="F223" i="1" s="1"/>
  <c r="A225" i="1"/>
  <c r="B224" i="1"/>
  <c r="C224" i="1" s="1"/>
  <c r="H49" i="3" l="1"/>
  <c r="J49" i="3" s="1"/>
  <c r="K49" i="3" s="1"/>
  <c r="M49" i="3" s="1"/>
  <c r="D224" i="1"/>
  <c r="E224" i="1"/>
  <c r="F224" i="1" s="1"/>
  <c r="H222" i="1"/>
  <c r="J222" i="1" s="1"/>
  <c r="K222" i="1" s="1"/>
  <c r="M222" i="1" s="1"/>
  <c r="A226" i="1"/>
  <c r="B225" i="1"/>
  <c r="C225" i="1" s="1"/>
  <c r="G223" i="1"/>
  <c r="I223" i="1" s="1"/>
  <c r="H223" i="1" l="1"/>
  <c r="J223" i="1" s="1"/>
  <c r="K223" i="1" s="1"/>
  <c r="M223" i="1" s="1"/>
  <c r="A227" i="1"/>
  <c r="B226" i="1"/>
  <c r="C226" i="1" s="1"/>
  <c r="G224" i="1"/>
  <c r="I224" i="1" s="1"/>
  <c r="D225" i="1"/>
  <c r="E225" i="1"/>
  <c r="F225" i="1" s="1"/>
  <c r="B50" i="3" l="1"/>
  <c r="C50" i="3" s="1"/>
  <c r="E226" i="1"/>
  <c r="F226" i="1" s="1"/>
  <c r="D226" i="1"/>
  <c r="G225" i="1"/>
  <c r="I225" i="1" s="1"/>
  <c r="H224" i="1"/>
  <c r="J224" i="1" s="1"/>
  <c r="K224" i="1" s="1"/>
  <c r="M224" i="1" s="1"/>
  <c r="A228" i="1"/>
  <c r="B227" i="1"/>
  <c r="C227" i="1" s="1"/>
  <c r="E50" i="3" l="1"/>
  <c r="F50" i="3" s="1"/>
  <c r="D50" i="3"/>
  <c r="H225" i="1"/>
  <c r="J225" i="1" s="1"/>
  <c r="K225" i="1" s="1"/>
  <c r="M225" i="1" s="1"/>
  <c r="D227" i="1"/>
  <c r="E227" i="1"/>
  <c r="F227" i="1" s="1"/>
  <c r="A229" i="1"/>
  <c r="B228" i="1"/>
  <c r="C228" i="1" s="1"/>
  <c r="G226" i="1"/>
  <c r="I226" i="1" s="1"/>
  <c r="G50" i="3" l="1"/>
  <c r="I50" i="3" s="1"/>
  <c r="H226" i="1"/>
  <c r="J226" i="1" s="1"/>
  <c r="K226" i="1" s="1"/>
  <c r="M226" i="1" s="1"/>
  <c r="E228" i="1"/>
  <c r="F228" i="1" s="1"/>
  <c r="D228" i="1"/>
  <c r="A230" i="1"/>
  <c r="B229" i="1"/>
  <c r="C229" i="1" s="1"/>
  <c r="G227" i="1"/>
  <c r="I227" i="1" s="1"/>
  <c r="H50" i="3" l="1"/>
  <c r="J50" i="3" s="1"/>
  <c r="K50" i="3" s="1"/>
  <c r="M50" i="3" s="1"/>
  <c r="D229" i="1"/>
  <c r="E229" i="1"/>
  <c r="F229" i="1" s="1"/>
  <c r="A231" i="1"/>
  <c r="B230" i="1"/>
  <c r="C230" i="1" s="1"/>
  <c r="H227" i="1"/>
  <c r="J227" i="1" s="1"/>
  <c r="K227" i="1" s="1"/>
  <c r="M227" i="1" s="1"/>
  <c r="G228" i="1"/>
  <c r="I228" i="1" s="1"/>
  <c r="H228" i="1" l="1"/>
  <c r="J228" i="1" s="1"/>
  <c r="K228" i="1" s="1"/>
  <c r="M228" i="1" s="1"/>
  <c r="E230" i="1"/>
  <c r="F230" i="1" s="1"/>
  <c r="D230" i="1"/>
  <c r="A232" i="1"/>
  <c r="B231" i="1"/>
  <c r="C231" i="1" s="1"/>
  <c r="G229" i="1"/>
  <c r="I229" i="1" s="1"/>
  <c r="B51" i="3" l="1"/>
  <c r="C51" i="3" s="1"/>
  <c r="A233" i="1"/>
  <c r="B232" i="1"/>
  <c r="C232" i="1" s="1"/>
  <c r="D231" i="1"/>
  <c r="E231" i="1"/>
  <c r="F231" i="1" s="1"/>
  <c r="H229" i="1"/>
  <c r="J229" i="1" s="1"/>
  <c r="K229" i="1" s="1"/>
  <c r="M229" i="1" s="1"/>
  <c r="G230" i="1"/>
  <c r="I230" i="1" s="1"/>
  <c r="E51" i="3" l="1"/>
  <c r="F51" i="3" s="1"/>
  <c r="D51" i="3"/>
  <c r="H230" i="1"/>
  <c r="J230" i="1" s="1"/>
  <c r="K230" i="1" s="1"/>
  <c r="M230" i="1" s="1"/>
  <c r="G231" i="1"/>
  <c r="I231" i="1" s="1"/>
  <c r="D232" i="1"/>
  <c r="E232" i="1"/>
  <c r="F232" i="1" s="1"/>
  <c r="A234" i="1"/>
  <c r="B233" i="1"/>
  <c r="C233" i="1" s="1"/>
  <c r="G51" i="3" l="1"/>
  <c r="I51" i="3" s="1"/>
  <c r="G232" i="1"/>
  <c r="I232" i="1" s="1"/>
  <c r="D233" i="1"/>
  <c r="E233" i="1"/>
  <c r="F233" i="1" s="1"/>
  <c r="H231" i="1"/>
  <c r="J231" i="1" s="1"/>
  <c r="K231" i="1" s="1"/>
  <c r="M231" i="1" s="1"/>
  <c r="A235" i="1"/>
  <c r="B234" i="1"/>
  <c r="C234" i="1" s="1"/>
  <c r="H51" i="3" l="1"/>
  <c r="J51" i="3" s="1"/>
  <c r="K51" i="3" s="1"/>
  <c r="M51" i="3" s="1"/>
  <c r="D234" i="1"/>
  <c r="E234" i="1"/>
  <c r="F234" i="1" s="1"/>
  <c r="G233" i="1"/>
  <c r="I233" i="1" s="1"/>
  <c r="A236" i="1"/>
  <c r="B235" i="1"/>
  <c r="C235" i="1" s="1"/>
  <c r="H232" i="1"/>
  <c r="J232" i="1" s="1"/>
  <c r="K232" i="1" s="1"/>
  <c r="M232" i="1" s="1"/>
  <c r="H233" i="1" l="1"/>
  <c r="J233" i="1" s="1"/>
  <c r="K233" i="1" s="1"/>
  <c r="M233" i="1" s="1"/>
  <c r="G234" i="1"/>
  <c r="I234" i="1" s="1"/>
  <c r="D235" i="1"/>
  <c r="E235" i="1"/>
  <c r="F235" i="1" s="1"/>
  <c r="A237" i="1"/>
  <c r="B236" i="1"/>
  <c r="C236" i="1" s="1"/>
  <c r="B52" i="3" l="1"/>
  <c r="C52" i="3" s="1"/>
  <c r="D236" i="1"/>
  <c r="E236" i="1"/>
  <c r="F236" i="1" s="1"/>
  <c r="H234" i="1"/>
  <c r="J234" i="1" s="1"/>
  <c r="K234" i="1" s="1"/>
  <c r="M234" i="1" s="1"/>
  <c r="A238" i="1"/>
  <c r="B237" i="1"/>
  <c r="C237" i="1" s="1"/>
  <c r="G235" i="1"/>
  <c r="I235" i="1" s="1"/>
  <c r="E52" i="3" l="1"/>
  <c r="F52" i="3" s="1"/>
  <c r="D52" i="3"/>
  <c r="A239" i="1"/>
  <c r="B238" i="1"/>
  <c r="C238" i="1" s="1"/>
  <c r="H235" i="1"/>
  <c r="J235" i="1" s="1"/>
  <c r="K235" i="1" s="1"/>
  <c r="M235" i="1" s="1"/>
  <c r="G236" i="1"/>
  <c r="I236" i="1" s="1"/>
  <c r="E237" i="1"/>
  <c r="F237" i="1" s="1"/>
  <c r="D237" i="1"/>
  <c r="G52" i="3" l="1"/>
  <c r="I52" i="3" s="1"/>
  <c r="D238" i="1"/>
  <c r="E238" i="1"/>
  <c r="F238" i="1" s="1"/>
  <c r="G237" i="1"/>
  <c r="I237" i="1" s="1"/>
  <c r="H236" i="1"/>
  <c r="J236" i="1" s="1"/>
  <c r="K236" i="1" s="1"/>
  <c r="M236" i="1" s="1"/>
  <c r="A240" i="1"/>
  <c r="B239" i="1"/>
  <c r="C239" i="1" s="1"/>
  <c r="H52" i="3" l="1"/>
  <c r="J52" i="3" s="1"/>
  <c r="K52" i="3" s="1"/>
  <c r="M52" i="3" s="1"/>
  <c r="D239" i="1"/>
  <c r="E239" i="1"/>
  <c r="F239" i="1" s="1"/>
  <c r="H237" i="1"/>
  <c r="J237" i="1" s="1"/>
  <c r="K237" i="1" s="1"/>
  <c r="M237" i="1" s="1"/>
  <c r="G238" i="1"/>
  <c r="I238" i="1" s="1"/>
  <c r="A241" i="1"/>
  <c r="B240" i="1"/>
  <c r="C240" i="1" s="1"/>
  <c r="G239" i="1" l="1"/>
  <c r="I239" i="1" s="1"/>
  <c r="D240" i="1"/>
  <c r="E240" i="1"/>
  <c r="F240" i="1" s="1"/>
  <c r="A242" i="1"/>
  <c r="B241" i="1"/>
  <c r="C241" i="1" s="1"/>
  <c r="H238" i="1"/>
  <c r="J238" i="1" s="1"/>
  <c r="K238" i="1" s="1"/>
  <c r="M238" i="1" s="1"/>
  <c r="B53" i="3" l="1"/>
  <c r="C53" i="3" s="1"/>
  <c r="G240" i="1"/>
  <c r="I240" i="1" s="1"/>
  <c r="D241" i="1"/>
  <c r="E241" i="1"/>
  <c r="F241" i="1" s="1"/>
  <c r="H239" i="1"/>
  <c r="J239" i="1" s="1"/>
  <c r="K239" i="1" s="1"/>
  <c r="M239" i="1" s="1"/>
  <c r="A243" i="1"/>
  <c r="B242" i="1"/>
  <c r="C242" i="1" s="1"/>
  <c r="E53" i="3" l="1"/>
  <c r="F53" i="3" s="1"/>
  <c r="D53" i="3"/>
  <c r="G241" i="1"/>
  <c r="I241" i="1" s="1"/>
  <c r="D242" i="1"/>
  <c r="E242" i="1"/>
  <c r="F242" i="1" s="1"/>
  <c r="A244" i="1"/>
  <c r="B243" i="1"/>
  <c r="C243" i="1" s="1"/>
  <c r="H240" i="1"/>
  <c r="J240" i="1" s="1"/>
  <c r="K240" i="1" s="1"/>
  <c r="M240" i="1" s="1"/>
  <c r="G53" i="3" l="1"/>
  <c r="I53" i="3" s="1"/>
  <c r="G242" i="1"/>
  <c r="I242" i="1" s="1"/>
  <c r="D243" i="1"/>
  <c r="E243" i="1"/>
  <c r="F243" i="1" s="1"/>
  <c r="H241" i="1"/>
  <c r="J241" i="1" s="1"/>
  <c r="K241" i="1" s="1"/>
  <c r="M241" i="1" s="1"/>
  <c r="A245" i="1"/>
  <c r="B244" i="1"/>
  <c r="C244" i="1" s="1"/>
  <c r="H53" i="3" l="1"/>
  <c r="J53" i="3" s="1"/>
  <c r="K53" i="3" s="1"/>
  <c r="M53" i="3" s="1"/>
  <c r="E244" i="1"/>
  <c r="F244" i="1" s="1"/>
  <c r="D244" i="1"/>
  <c r="G243" i="1"/>
  <c r="I243" i="1" s="1"/>
  <c r="A246" i="1"/>
  <c r="B245" i="1"/>
  <c r="C245" i="1" s="1"/>
  <c r="H242" i="1"/>
  <c r="J242" i="1" s="1"/>
  <c r="K242" i="1" s="1"/>
  <c r="M242" i="1" s="1"/>
  <c r="H243" i="1" l="1"/>
  <c r="J243" i="1" s="1"/>
  <c r="K243" i="1" s="1"/>
  <c r="M243" i="1" s="1"/>
  <c r="D245" i="1"/>
  <c r="E245" i="1"/>
  <c r="F245" i="1" s="1"/>
  <c r="A247" i="1"/>
  <c r="B246" i="1"/>
  <c r="C246" i="1" s="1"/>
  <c r="G244" i="1"/>
  <c r="I244" i="1" s="1"/>
  <c r="B54" i="3" l="1"/>
  <c r="C54" i="3" s="1"/>
  <c r="H244" i="1"/>
  <c r="J244" i="1" s="1"/>
  <c r="K244" i="1" s="1"/>
  <c r="M244" i="1" s="1"/>
  <c r="G245" i="1"/>
  <c r="I245" i="1" s="1"/>
  <c r="A248" i="1"/>
  <c r="B247" i="1"/>
  <c r="C247" i="1" s="1"/>
  <c r="D246" i="1"/>
  <c r="E246" i="1"/>
  <c r="F246" i="1" s="1"/>
  <c r="D54" i="3" l="1"/>
  <c r="E54" i="3"/>
  <c r="F54" i="3" s="1"/>
  <c r="D247" i="1"/>
  <c r="E247" i="1"/>
  <c r="F247" i="1" s="1"/>
  <c r="A249" i="1"/>
  <c r="B248" i="1"/>
  <c r="C248" i="1" s="1"/>
  <c r="G246" i="1"/>
  <c r="I246" i="1" s="1"/>
  <c r="H245" i="1"/>
  <c r="J245" i="1" s="1"/>
  <c r="K245" i="1" s="1"/>
  <c r="M245" i="1" s="1"/>
  <c r="G54" i="3" l="1"/>
  <c r="I54" i="3" s="1"/>
  <c r="H246" i="1"/>
  <c r="J246" i="1" s="1"/>
  <c r="K246" i="1" s="1"/>
  <c r="M246" i="1" s="1"/>
  <c r="E248" i="1"/>
  <c r="F248" i="1" s="1"/>
  <c r="D248" i="1"/>
  <c r="A250" i="1"/>
  <c r="B249" i="1"/>
  <c r="C249" i="1" s="1"/>
  <c r="G247" i="1"/>
  <c r="I247" i="1" s="1"/>
  <c r="H54" i="3" l="1"/>
  <c r="J54" i="3" s="1"/>
  <c r="K54" i="3" s="1"/>
  <c r="M54" i="3" s="1"/>
  <c r="D249" i="1"/>
  <c r="E249" i="1"/>
  <c r="F249" i="1" s="1"/>
  <c r="A251" i="1"/>
  <c r="B250" i="1"/>
  <c r="C250" i="1" s="1"/>
  <c r="H247" i="1"/>
  <c r="J247" i="1" s="1"/>
  <c r="K247" i="1" s="1"/>
  <c r="M247" i="1" s="1"/>
  <c r="G248" i="1"/>
  <c r="I248" i="1" s="1"/>
  <c r="E250" i="1" l="1"/>
  <c r="F250" i="1" s="1"/>
  <c r="D250" i="1"/>
  <c r="H248" i="1"/>
  <c r="J248" i="1" s="1"/>
  <c r="K248" i="1" s="1"/>
  <c r="M248" i="1" s="1"/>
  <c r="A252" i="1"/>
  <c r="B251" i="1"/>
  <c r="C251" i="1" s="1"/>
  <c r="G249" i="1"/>
  <c r="I249" i="1" s="1"/>
  <c r="B55" i="3" l="1"/>
  <c r="C55" i="3" s="1"/>
  <c r="A253" i="1"/>
  <c r="B252" i="1"/>
  <c r="C252" i="1" s="1"/>
  <c r="H249" i="1"/>
  <c r="J249" i="1" s="1"/>
  <c r="K249" i="1" s="1"/>
  <c r="M249" i="1" s="1"/>
  <c r="D251" i="1"/>
  <c r="E251" i="1"/>
  <c r="F251" i="1" s="1"/>
  <c r="G250" i="1"/>
  <c r="I250" i="1" s="1"/>
  <c r="E55" i="3" l="1"/>
  <c r="F55" i="3" s="1"/>
  <c r="D55" i="3"/>
  <c r="H250" i="1"/>
  <c r="J250" i="1" s="1"/>
  <c r="K250" i="1" s="1"/>
  <c r="M250" i="1" s="1"/>
  <c r="E252" i="1"/>
  <c r="F252" i="1" s="1"/>
  <c r="D252" i="1"/>
  <c r="G251" i="1"/>
  <c r="I251" i="1" s="1"/>
  <c r="A254" i="1"/>
  <c r="B253" i="1"/>
  <c r="C253" i="1" s="1"/>
  <c r="G55" i="3" l="1"/>
  <c r="I55" i="3" s="1"/>
  <c r="D253" i="1"/>
  <c r="E253" i="1"/>
  <c r="F253" i="1" s="1"/>
  <c r="G252" i="1"/>
  <c r="I252" i="1" s="1"/>
  <c r="A255" i="1"/>
  <c r="B254" i="1"/>
  <c r="C254" i="1" s="1"/>
  <c r="H251" i="1"/>
  <c r="J251" i="1" s="1"/>
  <c r="K251" i="1" s="1"/>
  <c r="M251" i="1" s="1"/>
  <c r="H55" i="3" l="1"/>
  <c r="J55" i="3" s="1"/>
  <c r="K55" i="3" s="1"/>
  <c r="M55" i="3" s="1"/>
  <c r="H252" i="1"/>
  <c r="J252" i="1" s="1"/>
  <c r="K252" i="1" s="1"/>
  <c r="M252" i="1" s="1"/>
  <c r="G253" i="1"/>
  <c r="I253" i="1" s="1"/>
  <c r="E254" i="1"/>
  <c r="F254" i="1" s="1"/>
  <c r="D254" i="1"/>
  <c r="A256" i="1"/>
  <c r="B255" i="1"/>
  <c r="C255" i="1" s="1"/>
  <c r="G254" i="1" l="1"/>
  <c r="I254" i="1" s="1"/>
  <c r="E255" i="1"/>
  <c r="F255" i="1" s="1"/>
  <c r="D255" i="1"/>
  <c r="H253" i="1"/>
  <c r="J253" i="1" s="1"/>
  <c r="K253" i="1" s="1"/>
  <c r="M253" i="1" s="1"/>
  <c r="A257" i="1"/>
  <c r="B256" i="1"/>
  <c r="C256" i="1" s="1"/>
  <c r="B56" i="3" l="1"/>
  <c r="C56" i="3" s="1"/>
  <c r="G255" i="1"/>
  <c r="I255" i="1" s="1"/>
  <c r="D256" i="1"/>
  <c r="E256" i="1"/>
  <c r="F256" i="1" s="1"/>
  <c r="A258" i="1"/>
  <c r="B257" i="1"/>
  <c r="C257" i="1" s="1"/>
  <c r="H254" i="1"/>
  <c r="J254" i="1" s="1"/>
  <c r="K254" i="1" s="1"/>
  <c r="M254" i="1" s="1"/>
  <c r="E56" i="3" l="1"/>
  <c r="F56" i="3" s="1"/>
  <c r="D56" i="3"/>
  <c r="G256" i="1"/>
  <c r="I256" i="1" s="1"/>
  <c r="D257" i="1"/>
  <c r="E257" i="1"/>
  <c r="F257" i="1" s="1"/>
  <c r="H255" i="1"/>
  <c r="J255" i="1" s="1"/>
  <c r="K255" i="1" s="1"/>
  <c r="M255" i="1" s="1"/>
  <c r="A259" i="1"/>
  <c r="B258" i="1"/>
  <c r="C258" i="1" s="1"/>
  <c r="G56" i="3" l="1"/>
  <c r="I56" i="3" s="1"/>
  <c r="G257" i="1"/>
  <c r="I257" i="1" s="1"/>
  <c r="D258" i="1"/>
  <c r="E258" i="1"/>
  <c r="F258" i="1" s="1"/>
  <c r="A260" i="1"/>
  <c r="B259" i="1"/>
  <c r="C259" i="1" s="1"/>
  <c r="H256" i="1"/>
  <c r="J256" i="1" s="1"/>
  <c r="K256" i="1" s="1"/>
  <c r="M256" i="1" s="1"/>
  <c r="H56" i="3" l="1"/>
  <c r="J56" i="3" s="1"/>
  <c r="K56" i="3" s="1"/>
  <c r="M56" i="3" s="1"/>
  <c r="H257" i="1"/>
  <c r="J257" i="1" s="1"/>
  <c r="K257" i="1" s="1"/>
  <c r="M257" i="1" s="1"/>
  <c r="G258" i="1"/>
  <c r="I258" i="1" s="1"/>
  <c r="D259" i="1"/>
  <c r="E259" i="1"/>
  <c r="F259" i="1" s="1"/>
  <c r="A261" i="1"/>
  <c r="B260" i="1"/>
  <c r="C260" i="1" s="1"/>
  <c r="G259" i="1" l="1"/>
  <c r="I259" i="1" s="1"/>
  <c r="D260" i="1"/>
  <c r="E260" i="1"/>
  <c r="F260" i="1" s="1"/>
  <c r="H258" i="1"/>
  <c r="J258" i="1" s="1"/>
  <c r="K258" i="1" s="1"/>
  <c r="M258" i="1" s="1"/>
  <c r="A262" i="1"/>
  <c r="B261" i="1"/>
  <c r="C261" i="1" s="1"/>
  <c r="B57" i="3" l="1"/>
  <c r="C57" i="3" s="1"/>
  <c r="G260" i="1"/>
  <c r="I260" i="1" s="1"/>
  <c r="D261" i="1"/>
  <c r="E261" i="1"/>
  <c r="F261" i="1" s="1"/>
  <c r="A263" i="1"/>
  <c r="B262" i="1"/>
  <c r="C262" i="1" s="1"/>
  <c r="H259" i="1"/>
  <c r="J259" i="1" s="1"/>
  <c r="K259" i="1" s="1"/>
  <c r="M259" i="1" s="1"/>
  <c r="E57" i="3" l="1"/>
  <c r="F57" i="3" s="1"/>
  <c r="D57" i="3"/>
  <c r="G261" i="1"/>
  <c r="I261" i="1" s="1"/>
  <c r="D262" i="1"/>
  <c r="E262" i="1"/>
  <c r="F262" i="1" s="1"/>
  <c r="H260" i="1"/>
  <c r="J260" i="1" s="1"/>
  <c r="K260" i="1" s="1"/>
  <c r="M260" i="1" s="1"/>
  <c r="A264" i="1"/>
  <c r="B263" i="1"/>
  <c r="C263" i="1" s="1"/>
  <c r="G57" i="3" l="1"/>
  <c r="I57" i="3" s="1"/>
  <c r="D263" i="1"/>
  <c r="E263" i="1"/>
  <c r="F263" i="1" s="1"/>
  <c r="G262" i="1"/>
  <c r="I262" i="1" s="1"/>
  <c r="A265" i="1"/>
  <c r="B264" i="1"/>
  <c r="C264" i="1" s="1"/>
  <c r="H261" i="1"/>
  <c r="J261" i="1" s="1"/>
  <c r="K261" i="1" s="1"/>
  <c r="M261" i="1" s="1"/>
  <c r="H57" i="3" l="1"/>
  <c r="J57" i="3" s="1"/>
  <c r="K57" i="3" s="1"/>
  <c r="M57" i="3" s="1"/>
  <c r="H262" i="1"/>
  <c r="J262" i="1" s="1"/>
  <c r="K262" i="1" s="1"/>
  <c r="M262" i="1" s="1"/>
  <c r="G263" i="1"/>
  <c r="I263" i="1" s="1"/>
  <c r="E264" i="1"/>
  <c r="F264" i="1" s="1"/>
  <c r="D264" i="1"/>
  <c r="A266" i="1"/>
  <c r="B265" i="1"/>
  <c r="C265" i="1" s="1"/>
  <c r="D265" i="1" l="1"/>
  <c r="E265" i="1"/>
  <c r="F265" i="1" s="1"/>
  <c r="H263" i="1"/>
  <c r="J263" i="1" s="1"/>
  <c r="K263" i="1" s="1"/>
  <c r="M263" i="1" s="1"/>
  <c r="G264" i="1"/>
  <c r="I264" i="1" s="1"/>
  <c r="A267" i="1"/>
  <c r="B266" i="1"/>
  <c r="C266" i="1" s="1"/>
  <c r="B58" i="3" l="1"/>
  <c r="C58" i="3" s="1"/>
  <c r="G265" i="1"/>
  <c r="I265" i="1" s="1"/>
  <c r="D266" i="1"/>
  <c r="E266" i="1"/>
  <c r="F266" i="1" s="1"/>
  <c r="A268" i="1"/>
  <c r="B267" i="1"/>
  <c r="C267" i="1" s="1"/>
  <c r="H264" i="1"/>
  <c r="J264" i="1" s="1"/>
  <c r="K264" i="1" s="1"/>
  <c r="M264" i="1" s="1"/>
  <c r="D58" i="3" l="1"/>
  <c r="E58" i="3"/>
  <c r="F58" i="3" s="1"/>
  <c r="G266" i="1"/>
  <c r="I266" i="1" s="1"/>
  <c r="D267" i="1"/>
  <c r="E267" i="1"/>
  <c r="F267" i="1" s="1"/>
  <c r="H265" i="1"/>
  <c r="J265" i="1" s="1"/>
  <c r="K265" i="1" s="1"/>
  <c r="M265" i="1" s="1"/>
  <c r="A269" i="1"/>
  <c r="B268" i="1"/>
  <c r="C268" i="1" s="1"/>
  <c r="G58" i="3" l="1"/>
  <c r="I58" i="3" s="1"/>
  <c r="G267" i="1"/>
  <c r="I267" i="1" s="1"/>
  <c r="D268" i="1"/>
  <c r="E268" i="1"/>
  <c r="F268" i="1" s="1"/>
  <c r="A270" i="1"/>
  <c r="B269" i="1"/>
  <c r="C269" i="1" s="1"/>
  <c r="H266" i="1"/>
  <c r="J266" i="1" s="1"/>
  <c r="K266" i="1" s="1"/>
  <c r="M266" i="1" s="1"/>
  <c r="H58" i="3" l="1"/>
  <c r="J58" i="3" s="1"/>
  <c r="K58" i="3" s="1"/>
  <c r="M58" i="3" s="1"/>
  <c r="G268" i="1"/>
  <c r="I268" i="1" s="1"/>
  <c r="D269" i="1"/>
  <c r="E269" i="1"/>
  <c r="F269" i="1" s="1"/>
  <c r="H267" i="1"/>
  <c r="J267" i="1" s="1"/>
  <c r="K267" i="1" s="1"/>
  <c r="M267" i="1" s="1"/>
  <c r="A271" i="1"/>
  <c r="B270" i="1"/>
  <c r="C270" i="1" s="1"/>
  <c r="D270" i="1" l="1"/>
  <c r="E270" i="1"/>
  <c r="F270" i="1" s="1"/>
  <c r="G269" i="1"/>
  <c r="I269" i="1" s="1"/>
  <c r="A272" i="1"/>
  <c r="B271" i="1"/>
  <c r="C271" i="1" s="1"/>
  <c r="H268" i="1"/>
  <c r="J268" i="1" s="1"/>
  <c r="K268" i="1" s="1"/>
  <c r="M268" i="1" s="1"/>
  <c r="B59" i="3" l="1"/>
  <c r="C59" i="3" s="1"/>
  <c r="H269" i="1"/>
  <c r="J269" i="1" s="1"/>
  <c r="K269" i="1" s="1"/>
  <c r="M269" i="1" s="1"/>
  <c r="G270" i="1"/>
  <c r="I270" i="1" s="1"/>
  <c r="D271" i="1"/>
  <c r="E271" i="1"/>
  <c r="F271" i="1" s="1"/>
  <c r="A273" i="1"/>
  <c r="B272" i="1"/>
  <c r="C272" i="1" s="1"/>
  <c r="E59" i="3" l="1"/>
  <c r="F59" i="3" s="1"/>
  <c r="D59" i="3"/>
  <c r="D272" i="1"/>
  <c r="E272" i="1"/>
  <c r="F272" i="1" s="1"/>
  <c r="H270" i="1"/>
  <c r="J270" i="1" s="1"/>
  <c r="K270" i="1" s="1"/>
  <c r="M270" i="1" s="1"/>
  <c r="A274" i="1"/>
  <c r="B273" i="1"/>
  <c r="C273" i="1" s="1"/>
  <c r="G271" i="1"/>
  <c r="I271" i="1" s="1"/>
  <c r="G59" i="3" l="1"/>
  <c r="I59" i="3" s="1"/>
  <c r="A275" i="1"/>
  <c r="B274" i="1"/>
  <c r="C274" i="1" s="1"/>
  <c r="H271" i="1"/>
  <c r="J271" i="1" s="1"/>
  <c r="K271" i="1" s="1"/>
  <c r="M271" i="1" s="1"/>
  <c r="G272" i="1"/>
  <c r="I272" i="1" s="1"/>
  <c r="D273" i="1"/>
  <c r="E273" i="1"/>
  <c r="F273" i="1" s="1"/>
  <c r="H59" i="3" l="1"/>
  <c r="J59" i="3" s="1"/>
  <c r="K59" i="3" s="1"/>
  <c r="M59" i="3" s="1"/>
  <c r="D274" i="1"/>
  <c r="E274" i="1"/>
  <c r="F274" i="1" s="1"/>
  <c r="G273" i="1"/>
  <c r="I273" i="1" s="1"/>
  <c r="H272" i="1"/>
  <c r="J272" i="1" s="1"/>
  <c r="K272" i="1" s="1"/>
  <c r="M272" i="1" s="1"/>
  <c r="A276" i="1"/>
  <c r="B275" i="1"/>
  <c r="C275" i="1" s="1"/>
  <c r="H273" i="1" l="1"/>
  <c r="J273" i="1" s="1"/>
  <c r="K273" i="1" s="1"/>
  <c r="M273" i="1" s="1"/>
  <c r="D275" i="1"/>
  <c r="E275" i="1"/>
  <c r="F275" i="1" s="1"/>
  <c r="G274" i="1"/>
  <c r="I274" i="1" s="1"/>
  <c r="A277" i="1"/>
  <c r="B276" i="1"/>
  <c r="C276" i="1" s="1"/>
  <c r="B60" i="3" l="1"/>
  <c r="C60" i="3" s="1"/>
  <c r="H274" i="1"/>
  <c r="J274" i="1" s="1"/>
  <c r="K274" i="1" s="1"/>
  <c r="M274" i="1" s="1"/>
  <c r="G275" i="1"/>
  <c r="I275" i="1" s="1"/>
  <c r="E276" i="1"/>
  <c r="F276" i="1" s="1"/>
  <c r="D276" i="1"/>
  <c r="A278" i="1"/>
  <c r="B277" i="1"/>
  <c r="C277" i="1" s="1"/>
  <c r="E60" i="3" l="1"/>
  <c r="F60" i="3" s="1"/>
  <c r="D60" i="3"/>
  <c r="G276" i="1"/>
  <c r="I276" i="1" s="1"/>
  <c r="D277" i="1"/>
  <c r="E277" i="1"/>
  <c r="F277" i="1" s="1"/>
  <c r="H275" i="1"/>
  <c r="J275" i="1" s="1"/>
  <c r="K275" i="1" s="1"/>
  <c r="M275" i="1" s="1"/>
  <c r="A279" i="1"/>
  <c r="B278" i="1"/>
  <c r="C278" i="1" s="1"/>
  <c r="G60" i="3" l="1"/>
  <c r="I60" i="3" s="1"/>
  <c r="G277" i="1"/>
  <c r="I277" i="1" s="1"/>
  <c r="D278" i="1"/>
  <c r="E278" i="1"/>
  <c r="F278" i="1" s="1"/>
  <c r="A280" i="1"/>
  <c r="B279" i="1"/>
  <c r="C279" i="1" s="1"/>
  <c r="H276" i="1"/>
  <c r="J276" i="1" s="1"/>
  <c r="K276" i="1" s="1"/>
  <c r="M276" i="1" s="1"/>
  <c r="H60" i="3" l="1"/>
  <c r="J60" i="3" s="1"/>
  <c r="K60" i="3" s="1"/>
  <c r="M60" i="3" s="1"/>
  <c r="G278" i="1"/>
  <c r="I278" i="1" s="1"/>
  <c r="D279" i="1"/>
  <c r="E279" i="1"/>
  <c r="F279" i="1" s="1"/>
  <c r="H277" i="1"/>
  <c r="J277" i="1" s="1"/>
  <c r="K277" i="1" s="1"/>
  <c r="M277" i="1" s="1"/>
  <c r="A281" i="1"/>
  <c r="B280" i="1"/>
  <c r="C280" i="1" s="1"/>
  <c r="G279" i="1" l="1"/>
  <c r="I279" i="1" s="1"/>
  <c r="D280" i="1"/>
  <c r="E280" i="1"/>
  <c r="F280" i="1" s="1"/>
  <c r="A282" i="1"/>
  <c r="B281" i="1"/>
  <c r="C281" i="1" s="1"/>
  <c r="H278" i="1"/>
  <c r="J278" i="1" s="1"/>
  <c r="K278" i="1" s="1"/>
  <c r="M278" i="1" s="1"/>
  <c r="B61" i="3" l="1"/>
  <c r="C61" i="3" s="1"/>
  <c r="G280" i="1"/>
  <c r="I280" i="1" s="1"/>
  <c r="D281" i="1"/>
  <c r="E281" i="1"/>
  <c r="F281" i="1" s="1"/>
  <c r="H279" i="1"/>
  <c r="J279" i="1" s="1"/>
  <c r="K279" i="1" s="1"/>
  <c r="M279" i="1" s="1"/>
  <c r="A283" i="1"/>
  <c r="B282" i="1"/>
  <c r="C282" i="1" s="1"/>
  <c r="E61" i="3" l="1"/>
  <c r="F61" i="3" s="1"/>
  <c r="D61" i="3"/>
  <c r="D282" i="1"/>
  <c r="E282" i="1"/>
  <c r="F282" i="1" s="1"/>
  <c r="G281" i="1"/>
  <c r="I281" i="1" s="1"/>
  <c r="A284" i="1"/>
  <c r="B283" i="1"/>
  <c r="C283" i="1" s="1"/>
  <c r="H280" i="1"/>
  <c r="J280" i="1" s="1"/>
  <c r="K280" i="1" s="1"/>
  <c r="M280" i="1" s="1"/>
  <c r="G61" i="3" l="1"/>
  <c r="I61" i="3" s="1"/>
  <c r="H281" i="1"/>
  <c r="J281" i="1" s="1"/>
  <c r="K281" i="1" s="1"/>
  <c r="M281" i="1" s="1"/>
  <c r="G282" i="1"/>
  <c r="I282" i="1" s="1"/>
  <c r="D283" i="1"/>
  <c r="E283" i="1"/>
  <c r="F283" i="1" s="1"/>
  <c r="A285" i="1"/>
  <c r="B284" i="1"/>
  <c r="C284" i="1" s="1"/>
  <c r="H61" i="3" l="1"/>
  <c r="J61" i="3" s="1"/>
  <c r="K61" i="3" s="1"/>
  <c r="M61" i="3" s="1"/>
  <c r="E284" i="1"/>
  <c r="F284" i="1" s="1"/>
  <c r="D284" i="1"/>
  <c r="H282" i="1"/>
  <c r="J282" i="1" s="1"/>
  <c r="K282" i="1" s="1"/>
  <c r="M282" i="1" s="1"/>
  <c r="A286" i="1"/>
  <c r="B285" i="1"/>
  <c r="C285" i="1" s="1"/>
  <c r="G283" i="1"/>
  <c r="I283" i="1" s="1"/>
  <c r="H283" i="1" l="1"/>
  <c r="J283" i="1" s="1"/>
  <c r="K283" i="1" s="1"/>
  <c r="M283" i="1" s="1"/>
  <c r="A287" i="1"/>
  <c r="B286" i="1"/>
  <c r="C286" i="1" s="1"/>
  <c r="D285" i="1"/>
  <c r="E285" i="1"/>
  <c r="F285" i="1" s="1"/>
  <c r="G284" i="1"/>
  <c r="I284" i="1" s="1"/>
  <c r="B62" i="3" l="1"/>
  <c r="C62" i="3" s="1"/>
  <c r="H284" i="1"/>
  <c r="J284" i="1" s="1"/>
  <c r="K284" i="1" s="1"/>
  <c r="M284" i="1" s="1"/>
  <c r="G285" i="1"/>
  <c r="I285" i="1" s="1"/>
  <c r="D286" i="1"/>
  <c r="E286" i="1"/>
  <c r="F286" i="1" s="1"/>
  <c r="A288" i="1"/>
  <c r="B287" i="1"/>
  <c r="C287" i="1" s="1"/>
  <c r="D62" i="3" l="1"/>
  <c r="E62" i="3"/>
  <c r="F62" i="3" s="1"/>
  <c r="H285" i="1"/>
  <c r="J285" i="1" s="1"/>
  <c r="K285" i="1" s="1"/>
  <c r="M285" i="1" s="1"/>
  <c r="G286" i="1"/>
  <c r="I286" i="1" s="1"/>
  <c r="D287" i="1"/>
  <c r="E287" i="1"/>
  <c r="F287" i="1" s="1"/>
  <c r="A289" i="1"/>
  <c r="B288" i="1"/>
  <c r="C288" i="1" s="1"/>
  <c r="G62" i="3" l="1"/>
  <c r="I62" i="3" s="1"/>
  <c r="G287" i="1"/>
  <c r="I287" i="1" s="1"/>
  <c r="D288" i="1"/>
  <c r="E288" i="1"/>
  <c r="F288" i="1" s="1"/>
  <c r="H286" i="1"/>
  <c r="J286" i="1" s="1"/>
  <c r="K286" i="1" s="1"/>
  <c r="M286" i="1" s="1"/>
  <c r="A290" i="1"/>
  <c r="B289" i="1"/>
  <c r="C289" i="1" s="1"/>
  <c r="H62" i="3" l="1"/>
  <c r="J62" i="3" s="1"/>
  <c r="K62" i="3" s="1"/>
  <c r="M62" i="3" s="1"/>
  <c r="D289" i="1"/>
  <c r="E289" i="1"/>
  <c r="F289" i="1" s="1"/>
  <c r="G288" i="1"/>
  <c r="I288" i="1" s="1"/>
  <c r="A291" i="1"/>
  <c r="B290" i="1"/>
  <c r="C290" i="1" s="1"/>
  <c r="H287" i="1"/>
  <c r="J287" i="1" s="1"/>
  <c r="K287" i="1" s="1"/>
  <c r="M287" i="1" s="1"/>
  <c r="H288" i="1" l="1"/>
  <c r="J288" i="1" s="1"/>
  <c r="K288" i="1" s="1"/>
  <c r="M288" i="1" s="1"/>
  <c r="G289" i="1"/>
  <c r="I289" i="1" s="1"/>
  <c r="D290" i="1"/>
  <c r="E290" i="1"/>
  <c r="F290" i="1" s="1"/>
  <c r="A292" i="1"/>
  <c r="B291" i="1"/>
  <c r="C291" i="1" s="1"/>
  <c r="B63" i="3" l="1"/>
  <c r="C63" i="3" s="1"/>
  <c r="D291" i="1"/>
  <c r="E291" i="1"/>
  <c r="F291" i="1" s="1"/>
  <c r="H289" i="1"/>
  <c r="J289" i="1" s="1"/>
  <c r="K289" i="1" s="1"/>
  <c r="M289" i="1" s="1"/>
  <c r="A293" i="1"/>
  <c r="B292" i="1"/>
  <c r="C292" i="1" s="1"/>
  <c r="G290" i="1"/>
  <c r="I290" i="1" s="1"/>
  <c r="E63" i="3" l="1"/>
  <c r="F63" i="3" s="1"/>
  <c r="D63" i="3"/>
  <c r="A294" i="1"/>
  <c r="B293" i="1"/>
  <c r="C293" i="1" s="1"/>
  <c r="H290" i="1"/>
  <c r="J290" i="1" s="1"/>
  <c r="K290" i="1" s="1"/>
  <c r="M290" i="1" s="1"/>
  <c r="G291" i="1"/>
  <c r="I291" i="1" s="1"/>
  <c r="D292" i="1"/>
  <c r="E292" i="1"/>
  <c r="F292" i="1" s="1"/>
  <c r="G63" i="3" l="1"/>
  <c r="I63" i="3" s="1"/>
  <c r="D293" i="1"/>
  <c r="E293" i="1"/>
  <c r="F293" i="1" s="1"/>
  <c r="G292" i="1"/>
  <c r="I292" i="1" s="1"/>
  <c r="H291" i="1"/>
  <c r="J291" i="1" s="1"/>
  <c r="K291" i="1" s="1"/>
  <c r="M291" i="1" s="1"/>
  <c r="A295" i="1"/>
  <c r="B294" i="1"/>
  <c r="C294" i="1" s="1"/>
  <c r="H63" i="3" l="1"/>
  <c r="J63" i="3" s="1"/>
  <c r="K63" i="3" s="1"/>
  <c r="M63" i="3" s="1"/>
  <c r="H292" i="1"/>
  <c r="J292" i="1" s="1"/>
  <c r="K292" i="1" s="1"/>
  <c r="M292" i="1" s="1"/>
  <c r="D294" i="1"/>
  <c r="E294" i="1"/>
  <c r="F294" i="1" s="1"/>
  <c r="G293" i="1"/>
  <c r="I293" i="1" s="1"/>
  <c r="A296" i="1"/>
  <c r="B295" i="1"/>
  <c r="C295" i="1" s="1"/>
  <c r="H293" i="1" l="1"/>
  <c r="J293" i="1" s="1"/>
  <c r="K293" i="1" s="1"/>
  <c r="M293" i="1" s="1"/>
  <c r="G294" i="1"/>
  <c r="I294" i="1" s="1"/>
  <c r="D295" i="1"/>
  <c r="E295" i="1"/>
  <c r="F295" i="1" s="1"/>
  <c r="A297" i="1"/>
  <c r="B296" i="1"/>
  <c r="C296" i="1" s="1"/>
  <c r="B64" i="3" l="1"/>
  <c r="C64" i="3" s="1"/>
  <c r="E296" i="1"/>
  <c r="F296" i="1" s="1"/>
  <c r="D296" i="1"/>
  <c r="H294" i="1"/>
  <c r="J294" i="1" s="1"/>
  <c r="K294" i="1" s="1"/>
  <c r="M294" i="1" s="1"/>
  <c r="A298" i="1"/>
  <c r="B297" i="1"/>
  <c r="C297" i="1" s="1"/>
  <c r="G295" i="1"/>
  <c r="I295" i="1" s="1"/>
  <c r="E64" i="3" l="1"/>
  <c r="F64" i="3" s="1"/>
  <c r="D64" i="3"/>
  <c r="H295" i="1"/>
  <c r="J295" i="1" s="1"/>
  <c r="K295" i="1" s="1"/>
  <c r="M295" i="1" s="1"/>
  <c r="A299" i="1"/>
  <c r="B298" i="1"/>
  <c r="C298" i="1" s="1"/>
  <c r="E297" i="1"/>
  <c r="F297" i="1" s="1"/>
  <c r="D297" i="1"/>
  <c r="G296" i="1"/>
  <c r="I296" i="1" s="1"/>
  <c r="G64" i="3" l="1"/>
  <c r="I64" i="3" s="1"/>
  <c r="H296" i="1"/>
  <c r="J296" i="1" s="1"/>
  <c r="K296" i="1" s="1"/>
  <c r="M296" i="1" s="1"/>
  <c r="G297" i="1"/>
  <c r="I297" i="1" s="1"/>
  <c r="D298" i="1"/>
  <c r="E298" i="1"/>
  <c r="F298" i="1" s="1"/>
  <c r="A300" i="1"/>
  <c r="B299" i="1"/>
  <c r="C299" i="1" s="1"/>
  <c r="H64" i="3" l="1"/>
  <c r="J64" i="3" s="1"/>
  <c r="K64" i="3" s="1"/>
  <c r="M64" i="3" s="1"/>
  <c r="G298" i="1"/>
  <c r="I298" i="1" s="1"/>
  <c r="D299" i="1"/>
  <c r="E299" i="1"/>
  <c r="F299" i="1" s="1"/>
  <c r="H297" i="1"/>
  <c r="J297" i="1" s="1"/>
  <c r="K297" i="1" s="1"/>
  <c r="M297" i="1" s="1"/>
  <c r="A301" i="1"/>
  <c r="B300" i="1"/>
  <c r="C300" i="1" s="1"/>
  <c r="H298" i="1" l="1"/>
  <c r="J298" i="1" s="1"/>
  <c r="K298" i="1" s="1"/>
  <c r="M298" i="1" s="1"/>
  <c r="G299" i="1"/>
  <c r="I299" i="1" s="1"/>
  <c r="D300" i="1"/>
  <c r="E300" i="1"/>
  <c r="F300" i="1" s="1"/>
  <c r="A302" i="1"/>
  <c r="B301" i="1"/>
  <c r="C301" i="1" s="1"/>
  <c r="B65" i="3" l="1"/>
  <c r="C65" i="3" s="1"/>
  <c r="G300" i="1"/>
  <c r="I300" i="1" s="1"/>
  <c r="D301" i="1"/>
  <c r="E301" i="1"/>
  <c r="F301" i="1" s="1"/>
  <c r="H299" i="1"/>
  <c r="J299" i="1" s="1"/>
  <c r="K299" i="1" s="1"/>
  <c r="M299" i="1" s="1"/>
  <c r="A303" i="1"/>
  <c r="B302" i="1"/>
  <c r="C302" i="1" s="1"/>
  <c r="E65" i="3" l="1"/>
  <c r="F65" i="3" s="1"/>
  <c r="D65" i="3"/>
  <c r="E302" i="1"/>
  <c r="F302" i="1" s="1"/>
  <c r="D302" i="1"/>
  <c r="G301" i="1"/>
  <c r="I301" i="1" s="1"/>
  <c r="A304" i="1"/>
  <c r="B303" i="1"/>
  <c r="C303" i="1" s="1"/>
  <c r="H300" i="1"/>
  <c r="J300" i="1" s="1"/>
  <c r="K300" i="1" s="1"/>
  <c r="M300" i="1" s="1"/>
  <c r="G65" i="3" l="1"/>
  <c r="I65" i="3" s="1"/>
  <c r="H301" i="1"/>
  <c r="J301" i="1" s="1"/>
  <c r="K301" i="1" s="1"/>
  <c r="M301" i="1" s="1"/>
  <c r="D303" i="1"/>
  <c r="E303" i="1"/>
  <c r="F303" i="1" s="1"/>
  <c r="A305" i="1"/>
  <c r="B304" i="1"/>
  <c r="C304" i="1" s="1"/>
  <c r="G302" i="1"/>
  <c r="I302" i="1" s="1"/>
  <c r="H65" i="3" l="1"/>
  <c r="J65" i="3" s="1"/>
  <c r="K65" i="3" s="1"/>
  <c r="M65" i="3" s="1"/>
  <c r="H302" i="1"/>
  <c r="J302" i="1" s="1"/>
  <c r="K302" i="1" s="1"/>
  <c r="M302" i="1" s="1"/>
  <c r="G303" i="1"/>
  <c r="I303" i="1" s="1"/>
  <c r="A306" i="1"/>
  <c r="B305" i="1"/>
  <c r="C305" i="1" s="1"/>
  <c r="E304" i="1"/>
  <c r="F304" i="1" s="1"/>
  <c r="D304" i="1"/>
  <c r="E305" i="1" l="1"/>
  <c r="F305" i="1" s="1"/>
  <c r="D305" i="1"/>
  <c r="A307" i="1"/>
  <c r="B306" i="1"/>
  <c r="C306" i="1" s="1"/>
  <c r="G304" i="1"/>
  <c r="I304" i="1" s="1"/>
  <c r="H303" i="1"/>
  <c r="J303" i="1" s="1"/>
  <c r="K303" i="1" s="1"/>
  <c r="M303" i="1" s="1"/>
  <c r="B66" i="3" l="1"/>
  <c r="C66" i="3" s="1"/>
  <c r="A308" i="1"/>
  <c r="B307" i="1"/>
  <c r="C307" i="1" s="1"/>
  <c r="D306" i="1"/>
  <c r="E306" i="1"/>
  <c r="F306" i="1" s="1"/>
  <c r="H304" i="1"/>
  <c r="J304" i="1" s="1"/>
  <c r="K304" i="1" s="1"/>
  <c r="M304" i="1" s="1"/>
  <c r="G305" i="1"/>
  <c r="I305" i="1" s="1"/>
  <c r="D66" i="3" l="1"/>
  <c r="E66" i="3"/>
  <c r="F66" i="3" s="1"/>
  <c r="B67" i="3"/>
  <c r="C67" i="3" s="1"/>
  <c r="G306" i="1"/>
  <c r="I306" i="1" s="1"/>
  <c r="H305" i="1"/>
  <c r="J305" i="1" s="1"/>
  <c r="K305" i="1" s="1"/>
  <c r="M305" i="1" s="1"/>
  <c r="D307" i="1"/>
  <c r="E307" i="1"/>
  <c r="F307" i="1" s="1"/>
  <c r="A309" i="1"/>
  <c r="B308" i="1"/>
  <c r="C308" i="1" s="1"/>
  <c r="E67" i="3" l="1"/>
  <c r="F67" i="3" s="1"/>
  <c r="D67" i="3"/>
  <c r="G66" i="3"/>
  <c r="I66" i="3" s="1"/>
  <c r="E308" i="1"/>
  <c r="F308" i="1" s="1"/>
  <c r="D308" i="1"/>
  <c r="A310" i="1"/>
  <c r="B309" i="1"/>
  <c r="C309" i="1" s="1"/>
  <c r="H306" i="1"/>
  <c r="J306" i="1" s="1"/>
  <c r="K306" i="1" s="1"/>
  <c r="M306" i="1" s="1"/>
  <c r="G307" i="1"/>
  <c r="I307" i="1" s="1"/>
  <c r="H66" i="3" l="1"/>
  <c r="J66" i="3" s="1"/>
  <c r="K66" i="3" s="1"/>
  <c r="M66" i="3" s="1"/>
  <c r="G67" i="3"/>
  <c r="I67" i="3" s="1"/>
  <c r="E309" i="1"/>
  <c r="F309" i="1" s="1"/>
  <c r="D309" i="1"/>
  <c r="H307" i="1"/>
  <c r="J307" i="1" s="1"/>
  <c r="K307" i="1" s="1"/>
  <c r="M307" i="1" s="1"/>
  <c r="A311" i="1"/>
  <c r="B310" i="1"/>
  <c r="C310" i="1" s="1"/>
  <c r="G308" i="1"/>
  <c r="I308" i="1" s="1"/>
  <c r="H67" i="3" l="1"/>
  <c r="J67" i="3" s="1"/>
  <c r="K67" i="3" s="1"/>
  <c r="M67" i="3" s="1"/>
  <c r="H308" i="1"/>
  <c r="J308" i="1" s="1"/>
  <c r="K308" i="1" s="1"/>
  <c r="M308" i="1" s="1"/>
  <c r="A312" i="1"/>
  <c r="B311" i="1"/>
  <c r="C311" i="1" s="1"/>
  <c r="D310" i="1"/>
  <c r="E310" i="1"/>
  <c r="F310" i="1" s="1"/>
  <c r="G309" i="1"/>
  <c r="I309" i="1" s="1"/>
  <c r="H309" i="1" l="1"/>
  <c r="J309" i="1" s="1"/>
  <c r="K309" i="1" s="1"/>
  <c r="M309" i="1" s="1"/>
  <c r="G310" i="1"/>
  <c r="I310" i="1" s="1"/>
  <c r="D311" i="1"/>
  <c r="E311" i="1"/>
  <c r="F311" i="1" s="1"/>
  <c r="A313" i="1"/>
  <c r="B312" i="1"/>
  <c r="C312" i="1" s="1"/>
  <c r="G311" i="1" l="1"/>
  <c r="I311" i="1" s="1"/>
  <c r="D312" i="1"/>
  <c r="E312" i="1"/>
  <c r="F312" i="1" s="1"/>
  <c r="H310" i="1"/>
  <c r="J310" i="1" s="1"/>
  <c r="K310" i="1" s="1"/>
  <c r="M310" i="1" s="1"/>
  <c r="A314" i="1"/>
  <c r="B313" i="1"/>
  <c r="C313" i="1" s="1"/>
  <c r="D313" i="1" l="1"/>
  <c r="E313" i="1"/>
  <c r="F313" i="1" s="1"/>
  <c r="G312" i="1"/>
  <c r="I312" i="1" s="1"/>
  <c r="A315" i="1"/>
  <c r="B314" i="1"/>
  <c r="C314" i="1" s="1"/>
  <c r="H311" i="1"/>
  <c r="J311" i="1" s="1"/>
  <c r="K311" i="1" s="1"/>
  <c r="M311" i="1" s="1"/>
  <c r="H312" i="1" l="1"/>
  <c r="J312" i="1" s="1"/>
  <c r="K312" i="1" s="1"/>
  <c r="M312" i="1" s="1"/>
  <c r="G313" i="1"/>
  <c r="I313" i="1" s="1"/>
  <c r="E314" i="1"/>
  <c r="F314" i="1" s="1"/>
  <c r="D314" i="1"/>
  <c r="A316" i="1"/>
  <c r="B315" i="1"/>
  <c r="C315" i="1" s="1"/>
  <c r="D315" i="1" l="1"/>
  <c r="E315" i="1"/>
  <c r="F315" i="1" s="1"/>
  <c r="H313" i="1"/>
  <c r="J313" i="1" s="1"/>
  <c r="K313" i="1" s="1"/>
  <c r="M313" i="1" s="1"/>
  <c r="A317" i="1"/>
  <c r="B316" i="1"/>
  <c r="C316" i="1" s="1"/>
  <c r="G314" i="1"/>
  <c r="I314" i="1" s="1"/>
  <c r="B68" i="3" l="1"/>
  <c r="C68" i="3" s="1"/>
  <c r="A318" i="1"/>
  <c r="B317" i="1"/>
  <c r="C317" i="1" s="1"/>
  <c r="H314" i="1"/>
  <c r="J314" i="1" s="1"/>
  <c r="K314" i="1" s="1"/>
  <c r="M314" i="1" s="1"/>
  <c r="G315" i="1"/>
  <c r="I315" i="1" s="1"/>
  <c r="E316" i="1"/>
  <c r="F316" i="1" s="1"/>
  <c r="D316" i="1"/>
  <c r="E68" i="3" l="1"/>
  <c r="F68" i="3" s="1"/>
  <c r="D68" i="3"/>
  <c r="D317" i="1"/>
  <c r="E317" i="1"/>
  <c r="F317" i="1" s="1"/>
  <c r="G316" i="1"/>
  <c r="I316" i="1" s="1"/>
  <c r="H315" i="1"/>
  <c r="J315" i="1" s="1"/>
  <c r="K315" i="1" s="1"/>
  <c r="M315" i="1" s="1"/>
  <c r="A319" i="1"/>
  <c r="B318" i="1"/>
  <c r="C318" i="1" s="1"/>
  <c r="G68" i="3" l="1"/>
  <c r="I68" i="3" s="1"/>
  <c r="H316" i="1"/>
  <c r="J316" i="1" s="1"/>
  <c r="K316" i="1" s="1"/>
  <c r="M316" i="1" s="1"/>
  <c r="D318" i="1"/>
  <c r="E318" i="1"/>
  <c r="F318" i="1" s="1"/>
  <c r="G317" i="1"/>
  <c r="I317" i="1" s="1"/>
  <c r="A320" i="1"/>
  <c r="B319" i="1"/>
  <c r="C319" i="1" s="1"/>
  <c r="H68" i="3" l="1"/>
  <c r="J68" i="3" s="1"/>
  <c r="K68" i="3" s="1"/>
  <c r="M68" i="3" s="1"/>
  <c r="H317" i="1"/>
  <c r="J317" i="1" s="1"/>
  <c r="K317" i="1" s="1"/>
  <c r="M317" i="1" s="1"/>
  <c r="G318" i="1"/>
  <c r="I318" i="1" s="1"/>
  <c r="D319" i="1"/>
  <c r="E319" i="1"/>
  <c r="F319" i="1" s="1"/>
  <c r="A321" i="1"/>
  <c r="B320" i="1"/>
  <c r="C320" i="1" s="1"/>
  <c r="G319" i="1" l="1"/>
  <c r="I319" i="1" s="1"/>
  <c r="D320" i="1"/>
  <c r="E320" i="1"/>
  <c r="F320" i="1" s="1"/>
  <c r="H318" i="1"/>
  <c r="J318" i="1" s="1"/>
  <c r="K318" i="1" s="1"/>
  <c r="M318" i="1" s="1"/>
  <c r="A322" i="1"/>
  <c r="B321" i="1"/>
  <c r="C321" i="1" s="1"/>
  <c r="B69" i="3" l="1"/>
  <c r="C69" i="3" s="1"/>
  <c r="D321" i="1"/>
  <c r="E321" i="1"/>
  <c r="F321" i="1" s="1"/>
  <c r="G320" i="1"/>
  <c r="I320" i="1" s="1"/>
  <c r="A323" i="1"/>
  <c r="B322" i="1"/>
  <c r="C322" i="1" s="1"/>
  <c r="H319" i="1"/>
  <c r="J319" i="1" s="1"/>
  <c r="K319" i="1" s="1"/>
  <c r="M319" i="1" s="1"/>
  <c r="E69" i="3" l="1"/>
  <c r="F69" i="3" s="1"/>
  <c r="D69" i="3"/>
  <c r="H320" i="1"/>
  <c r="J320" i="1" s="1"/>
  <c r="K320" i="1" s="1"/>
  <c r="M320" i="1" s="1"/>
  <c r="G321" i="1"/>
  <c r="I321" i="1" s="1"/>
  <c r="E322" i="1"/>
  <c r="F322" i="1" s="1"/>
  <c r="D322" i="1"/>
  <c r="A324" i="1"/>
  <c r="B323" i="1"/>
  <c r="C323" i="1" s="1"/>
  <c r="G69" i="3" l="1"/>
  <c r="I69" i="3" s="1"/>
  <c r="D323" i="1"/>
  <c r="E323" i="1"/>
  <c r="F323" i="1" s="1"/>
  <c r="H321" i="1"/>
  <c r="J321" i="1" s="1"/>
  <c r="K321" i="1" s="1"/>
  <c r="M321" i="1" s="1"/>
  <c r="A325" i="1"/>
  <c r="B324" i="1"/>
  <c r="C324" i="1" s="1"/>
  <c r="G322" i="1"/>
  <c r="I322" i="1" s="1"/>
  <c r="H69" i="3" l="1"/>
  <c r="J69" i="3" s="1"/>
  <c r="K69" i="3" s="1"/>
  <c r="M69" i="3" s="1"/>
  <c r="A326" i="1"/>
  <c r="B325" i="1"/>
  <c r="C325" i="1" s="1"/>
  <c r="H322" i="1"/>
  <c r="J322" i="1" s="1"/>
  <c r="K322" i="1" s="1"/>
  <c r="M322" i="1" s="1"/>
  <c r="G323" i="1"/>
  <c r="I323" i="1" s="1"/>
  <c r="D324" i="1"/>
  <c r="E324" i="1"/>
  <c r="F324" i="1" s="1"/>
  <c r="D325" i="1" l="1"/>
  <c r="E325" i="1"/>
  <c r="F325" i="1" s="1"/>
  <c r="G324" i="1"/>
  <c r="I324" i="1" s="1"/>
  <c r="H323" i="1"/>
  <c r="J323" i="1" s="1"/>
  <c r="K323" i="1" s="1"/>
  <c r="M323" i="1" s="1"/>
  <c r="A327" i="1"/>
  <c r="B326" i="1"/>
  <c r="C326" i="1" s="1"/>
  <c r="B70" i="3" l="1"/>
  <c r="C70" i="3" s="1"/>
  <c r="H324" i="1"/>
  <c r="J324" i="1" s="1"/>
  <c r="K324" i="1" s="1"/>
  <c r="M324" i="1" s="1"/>
  <c r="D326" i="1"/>
  <c r="E326" i="1"/>
  <c r="F326" i="1" s="1"/>
  <c r="G325" i="1"/>
  <c r="I325" i="1" s="1"/>
  <c r="A328" i="1"/>
  <c r="B327" i="1"/>
  <c r="C327" i="1" s="1"/>
  <c r="D70" i="3" l="1"/>
  <c r="E70" i="3"/>
  <c r="F70" i="3" s="1"/>
  <c r="H325" i="1"/>
  <c r="J325" i="1" s="1"/>
  <c r="K325" i="1" s="1"/>
  <c r="M325" i="1" s="1"/>
  <c r="G326" i="1"/>
  <c r="I326" i="1" s="1"/>
  <c r="D327" i="1"/>
  <c r="E327" i="1"/>
  <c r="F327" i="1" s="1"/>
  <c r="A329" i="1"/>
  <c r="B328" i="1"/>
  <c r="C328" i="1" s="1"/>
  <c r="G70" i="3" l="1"/>
  <c r="I70" i="3" s="1"/>
  <c r="G327" i="1"/>
  <c r="I327" i="1" s="1"/>
  <c r="E328" i="1"/>
  <c r="F328" i="1" s="1"/>
  <c r="D328" i="1"/>
  <c r="H326" i="1"/>
  <c r="J326" i="1" s="1"/>
  <c r="K326" i="1" s="1"/>
  <c r="M326" i="1" s="1"/>
  <c r="A330" i="1"/>
  <c r="B329" i="1"/>
  <c r="C329" i="1" s="1"/>
  <c r="H70" i="3" l="1"/>
  <c r="J70" i="3" s="1"/>
  <c r="K70" i="3" s="1"/>
  <c r="M70" i="3" s="1"/>
  <c r="G328" i="1"/>
  <c r="I328" i="1" s="1"/>
  <c r="D329" i="1"/>
  <c r="E329" i="1"/>
  <c r="F329" i="1" s="1"/>
  <c r="A331" i="1"/>
  <c r="B330" i="1"/>
  <c r="C330" i="1" s="1"/>
  <c r="H327" i="1"/>
  <c r="J327" i="1" s="1"/>
  <c r="K327" i="1" s="1"/>
  <c r="M327" i="1" s="1"/>
  <c r="G329" i="1" l="1"/>
  <c r="I329" i="1" s="1"/>
  <c r="E330" i="1"/>
  <c r="F330" i="1" s="1"/>
  <c r="D330" i="1"/>
  <c r="H328" i="1"/>
  <c r="J328" i="1" s="1"/>
  <c r="K328" i="1" s="1"/>
  <c r="M328" i="1" s="1"/>
  <c r="A332" i="1"/>
  <c r="B331" i="1"/>
  <c r="C331" i="1" s="1"/>
  <c r="B71" i="3" l="1"/>
  <c r="C71" i="3" s="1"/>
  <c r="G330" i="1"/>
  <c r="I330" i="1" s="1"/>
  <c r="D331" i="1"/>
  <c r="E331" i="1"/>
  <c r="F331" i="1" s="1"/>
  <c r="A333" i="1"/>
  <c r="B332" i="1"/>
  <c r="C332" i="1" s="1"/>
  <c r="H329" i="1"/>
  <c r="J329" i="1" s="1"/>
  <c r="K329" i="1" s="1"/>
  <c r="M329" i="1" s="1"/>
  <c r="E71" i="3" l="1"/>
  <c r="F71" i="3" s="1"/>
  <c r="D71" i="3"/>
  <c r="G331" i="1"/>
  <c r="I331" i="1" s="1"/>
  <c r="D332" i="1"/>
  <c r="E332" i="1"/>
  <c r="F332" i="1" s="1"/>
  <c r="H330" i="1"/>
  <c r="J330" i="1" s="1"/>
  <c r="K330" i="1" s="1"/>
  <c r="M330" i="1" s="1"/>
  <c r="A334" i="1"/>
  <c r="B333" i="1"/>
  <c r="C333" i="1" s="1"/>
  <c r="G71" i="3" l="1"/>
  <c r="I71" i="3" s="1"/>
  <c r="G332" i="1"/>
  <c r="I332" i="1" s="1"/>
  <c r="D333" i="1"/>
  <c r="E333" i="1"/>
  <c r="F333" i="1" s="1"/>
  <c r="A335" i="1"/>
  <c r="B334" i="1"/>
  <c r="C334" i="1" s="1"/>
  <c r="H331" i="1"/>
  <c r="J331" i="1" s="1"/>
  <c r="K331" i="1" s="1"/>
  <c r="M331" i="1" s="1"/>
  <c r="H71" i="3" l="1"/>
  <c r="J71" i="3" s="1"/>
  <c r="K71" i="3" s="1"/>
  <c r="M71" i="3" s="1"/>
  <c r="G333" i="1"/>
  <c r="I333" i="1" s="1"/>
  <c r="D334" i="1"/>
  <c r="E334" i="1"/>
  <c r="F334" i="1" s="1"/>
  <c r="H332" i="1"/>
  <c r="J332" i="1" s="1"/>
  <c r="K332" i="1" s="1"/>
  <c r="M332" i="1" s="1"/>
  <c r="A336" i="1"/>
  <c r="B335" i="1"/>
  <c r="C335" i="1" s="1"/>
  <c r="D335" i="1" l="1"/>
  <c r="E335" i="1"/>
  <c r="F335" i="1" s="1"/>
  <c r="G334" i="1"/>
  <c r="I334" i="1" s="1"/>
  <c r="A337" i="1"/>
  <c r="B336" i="1"/>
  <c r="C336" i="1" s="1"/>
  <c r="H333" i="1"/>
  <c r="J333" i="1" s="1"/>
  <c r="K333" i="1" s="1"/>
  <c r="M333" i="1" s="1"/>
  <c r="B72" i="3" l="1"/>
  <c r="C72" i="3" s="1"/>
  <c r="H334" i="1"/>
  <c r="J334" i="1" s="1"/>
  <c r="K334" i="1" s="1"/>
  <c r="M334" i="1" s="1"/>
  <c r="G335" i="1"/>
  <c r="I335" i="1" s="1"/>
  <c r="D336" i="1"/>
  <c r="E336" i="1"/>
  <c r="F336" i="1" s="1"/>
  <c r="B337" i="1"/>
  <c r="C337" i="1" s="1"/>
  <c r="A338" i="1"/>
  <c r="E72" i="3" l="1"/>
  <c r="F72" i="3" s="1"/>
  <c r="D72" i="3"/>
  <c r="D337" i="1"/>
  <c r="E337" i="1"/>
  <c r="F337" i="1" s="1"/>
  <c r="A339" i="1"/>
  <c r="B338" i="1"/>
  <c r="C338" i="1" s="1"/>
  <c r="H335" i="1"/>
  <c r="J335" i="1" s="1"/>
  <c r="K335" i="1" s="1"/>
  <c r="M335" i="1" s="1"/>
  <c r="G336" i="1"/>
  <c r="I336" i="1" s="1"/>
  <c r="G72" i="3" l="1"/>
  <c r="I72" i="3" s="1"/>
  <c r="D338" i="1"/>
  <c r="E338" i="1"/>
  <c r="F338" i="1" s="1"/>
  <c r="H336" i="1"/>
  <c r="J336" i="1" s="1"/>
  <c r="K336" i="1" s="1"/>
  <c r="M336" i="1" s="1"/>
  <c r="B339" i="1"/>
  <c r="C339" i="1" s="1"/>
  <c r="A340" i="1"/>
  <c r="G337" i="1"/>
  <c r="I337" i="1" s="1"/>
  <c r="H337" i="1" l="1"/>
  <c r="J337" i="1" s="1"/>
  <c r="K337" i="1" s="1"/>
  <c r="M337" i="1" s="1"/>
  <c r="H72" i="3"/>
  <c r="J72" i="3" s="1"/>
  <c r="K72" i="3" s="1"/>
  <c r="M72" i="3" s="1"/>
  <c r="D339" i="1"/>
  <c r="E339" i="1"/>
  <c r="F339" i="1" s="1"/>
  <c r="G338" i="1"/>
  <c r="I338" i="1" s="1"/>
  <c r="A341" i="1"/>
  <c r="B340" i="1"/>
  <c r="C340" i="1" s="1"/>
  <c r="G339" i="1" l="1"/>
  <c r="I339" i="1" s="1"/>
  <c r="A342" i="1"/>
  <c r="B341" i="1"/>
  <c r="C341" i="1" s="1"/>
  <c r="D340" i="1"/>
  <c r="E340" i="1"/>
  <c r="F340" i="1" s="1"/>
  <c r="H338" i="1"/>
  <c r="J338" i="1" s="1"/>
  <c r="K338" i="1" s="1"/>
  <c r="M338" i="1" s="1"/>
  <c r="B73" i="3" l="1"/>
  <c r="C73" i="3" s="1"/>
  <c r="D341" i="1"/>
  <c r="E341" i="1"/>
  <c r="F341" i="1" s="1"/>
  <c r="A343" i="1"/>
  <c r="B342" i="1"/>
  <c r="C342" i="1" s="1"/>
  <c r="G340" i="1"/>
  <c r="I340" i="1" s="1"/>
  <c r="H339" i="1"/>
  <c r="J339" i="1" s="1"/>
  <c r="K339" i="1" s="1"/>
  <c r="M339" i="1" s="1"/>
  <c r="H340" i="1" l="1"/>
  <c r="J340" i="1" s="1"/>
  <c r="K340" i="1" s="1"/>
  <c r="M340" i="1" s="1"/>
  <c r="E73" i="3"/>
  <c r="F73" i="3" s="1"/>
  <c r="D73" i="3"/>
  <c r="E342" i="1"/>
  <c r="F342" i="1" s="1"/>
  <c r="D342" i="1"/>
  <c r="A344" i="1"/>
  <c r="B343" i="1"/>
  <c r="C343" i="1" s="1"/>
  <c r="G341" i="1"/>
  <c r="I341" i="1" s="1"/>
  <c r="G73" i="3" l="1"/>
  <c r="I73" i="3" s="1"/>
  <c r="E343" i="1"/>
  <c r="F343" i="1" s="1"/>
  <c r="D343" i="1"/>
  <c r="A345" i="1"/>
  <c r="B344" i="1"/>
  <c r="C344" i="1" s="1"/>
  <c r="H341" i="1"/>
  <c r="J341" i="1" s="1"/>
  <c r="K341" i="1" s="1"/>
  <c r="M341" i="1" s="1"/>
  <c r="G342" i="1"/>
  <c r="I342" i="1" s="1"/>
  <c r="H73" i="3" l="1"/>
  <c r="J73" i="3" s="1"/>
  <c r="K73" i="3" s="1"/>
  <c r="M73" i="3" s="1"/>
  <c r="D344" i="1"/>
  <c r="E344" i="1"/>
  <c r="F344" i="1" s="1"/>
  <c r="H342" i="1"/>
  <c r="J342" i="1" s="1"/>
  <c r="K342" i="1" s="1"/>
  <c r="M342" i="1" s="1"/>
  <c r="A346" i="1"/>
  <c r="B345" i="1"/>
  <c r="C345" i="1" s="1"/>
  <c r="G343" i="1"/>
  <c r="I343" i="1" s="1"/>
  <c r="A347" i="1" l="1"/>
  <c r="B346" i="1"/>
  <c r="C346" i="1" s="1"/>
  <c r="H343" i="1"/>
  <c r="J343" i="1" s="1"/>
  <c r="K343" i="1" s="1"/>
  <c r="M343" i="1" s="1"/>
  <c r="G344" i="1"/>
  <c r="I344" i="1" s="1"/>
  <c r="D345" i="1"/>
  <c r="E345" i="1"/>
  <c r="F345" i="1" s="1"/>
  <c r="B74" i="3" l="1"/>
  <c r="C74" i="3" s="1"/>
  <c r="D346" i="1"/>
  <c r="E346" i="1"/>
  <c r="F346" i="1" s="1"/>
  <c r="G345" i="1"/>
  <c r="I345" i="1" s="1"/>
  <c r="H344" i="1"/>
  <c r="J344" i="1" s="1"/>
  <c r="K344" i="1" s="1"/>
  <c r="M344" i="1" s="1"/>
  <c r="A348" i="1"/>
  <c r="B347" i="1"/>
  <c r="C347" i="1" s="1"/>
  <c r="D74" i="3" l="1"/>
  <c r="E74" i="3"/>
  <c r="F74" i="3" s="1"/>
  <c r="H345" i="1"/>
  <c r="J345" i="1" s="1"/>
  <c r="K345" i="1" s="1"/>
  <c r="M345" i="1" s="1"/>
  <c r="D347" i="1"/>
  <c r="E347" i="1"/>
  <c r="F347" i="1" s="1"/>
  <c r="G346" i="1"/>
  <c r="I346" i="1" s="1"/>
  <c r="A349" i="1"/>
  <c r="B348" i="1"/>
  <c r="C348" i="1" s="1"/>
  <c r="G74" i="3" l="1"/>
  <c r="I74" i="3" s="1"/>
  <c r="H346" i="1"/>
  <c r="J346" i="1" s="1"/>
  <c r="K346" i="1" s="1"/>
  <c r="M346" i="1" s="1"/>
  <c r="G347" i="1"/>
  <c r="I347" i="1" s="1"/>
  <c r="E348" i="1"/>
  <c r="F348" i="1" s="1"/>
  <c r="D348" i="1"/>
  <c r="A350" i="1"/>
  <c r="B349" i="1"/>
  <c r="C349" i="1" s="1"/>
  <c r="H74" i="3" l="1"/>
  <c r="J74" i="3" s="1"/>
  <c r="K74" i="3" s="1"/>
  <c r="M74" i="3" s="1"/>
  <c r="G348" i="1"/>
  <c r="I348" i="1" s="1"/>
  <c r="D349" i="1"/>
  <c r="E349" i="1"/>
  <c r="F349" i="1" s="1"/>
  <c r="H347" i="1"/>
  <c r="J347" i="1" s="1"/>
  <c r="K347" i="1" s="1"/>
  <c r="M347" i="1" s="1"/>
  <c r="A351" i="1"/>
  <c r="B350" i="1"/>
  <c r="C350" i="1" s="1"/>
  <c r="G349" i="1" l="1"/>
  <c r="I349" i="1" s="1"/>
  <c r="E350" i="1"/>
  <c r="F350" i="1" s="1"/>
  <c r="D350" i="1"/>
  <c r="A352" i="1"/>
  <c r="B351" i="1"/>
  <c r="C351" i="1" s="1"/>
  <c r="H348" i="1"/>
  <c r="J348" i="1" s="1"/>
  <c r="K348" i="1" s="1"/>
  <c r="M348" i="1" s="1"/>
  <c r="B75" i="3" l="1"/>
  <c r="C75" i="3" s="1"/>
  <c r="G350" i="1"/>
  <c r="I350" i="1" s="1"/>
  <c r="D351" i="1"/>
  <c r="E351" i="1"/>
  <c r="F351" i="1" s="1"/>
  <c r="H349" i="1"/>
  <c r="J349" i="1" s="1"/>
  <c r="K349" i="1" s="1"/>
  <c r="M349" i="1" s="1"/>
  <c r="A353" i="1"/>
  <c r="B352" i="1"/>
  <c r="C352" i="1" s="1"/>
  <c r="D75" i="3" l="1"/>
  <c r="E75" i="3"/>
  <c r="F75" i="3" s="1"/>
  <c r="E352" i="1"/>
  <c r="F352" i="1" s="1"/>
  <c r="D352" i="1"/>
  <c r="G351" i="1"/>
  <c r="I351" i="1" s="1"/>
  <c r="A354" i="1"/>
  <c r="B353" i="1"/>
  <c r="C353" i="1" s="1"/>
  <c r="H350" i="1"/>
  <c r="J350" i="1" s="1"/>
  <c r="K350" i="1" s="1"/>
  <c r="M350" i="1" s="1"/>
  <c r="G75" i="3" l="1"/>
  <c r="I75" i="3" s="1"/>
  <c r="H351" i="1"/>
  <c r="J351" i="1" s="1"/>
  <c r="K351" i="1" s="1"/>
  <c r="M351" i="1" s="1"/>
  <c r="D353" i="1"/>
  <c r="E353" i="1"/>
  <c r="F353" i="1" s="1"/>
  <c r="A355" i="1"/>
  <c r="B354" i="1"/>
  <c r="C354" i="1" s="1"/>
  <c r="G352" i="1"/>
  <c r="I352" i="1" s="1"/>
  <c r="H75" i="3" l="1"/>
  <c r="J75" i="3" s="1"/>
  <c r="K75" i="3" s="1"/>
  <c r="M75" i="3" s="1"/>
  <c r="H352" i="1"/>
  <c r="J352" i="1" s="1"/>
  <c r="K352" i="1" s="1"/>
  <c r="M352" i="1" s="1"/>
  <c r="G353" i="1"/>
  <c r="I353" i="1" s="1"/>
  <c r="A356" i="1"/>
  <c r="B355" i="1"/>
  <c r="C355" i="1" s="1"/>
  <c r="D354" i="1"/>
  <c r="E354" i="1"/>
  <c r="F354" i="1" s="1"/>
  <c r="D355" i="1" l="1"/>
  <c r="E355" i="1"/>
  <c r="F355" i="1" s="1"/>
  <c r="G354" i="1"/>
  <c r="I354" i="1" s="1"/>
  <c r="H353" i="1"/>
  <c r="J353" i="1" s="1"/>
  <c r="K353" i="1" s="1"/>
  <c r="M353" i="1" s="1"/>
  <c r="A357" i="1"/>
  <c r="B356" i="1"/>
  <c r="C356" i="1" s="1"/>
  <c r="B76" i="3" l="1"/>
  <c r="C76" i="3" s="1"/>
  <c r="H354" i="1"/>
  <c r="J354" i="1" s="1"/>
  <c r="K354" i="1" s="1"/>
  <c r="M354" i="1" s="1"/>
  <c r="D356" i="1"/>
  <c r="E356" i="1"/>
  <c r="F356" i="1" s="1"/>
  <c r="G355" i="1"/>
  <c r="I355" i="1" s="1"/>
  <c r="A358" i="1"/>
  <c r="B357" i="1"/>
  <c r="C357" i="1" s="1"/>
  <c r="E76" i="3" l="1"/>
  <c r="F76" i="3" s="1"/>
  <c r="D76" i="3"/>
  <c r="H355" i="1"/>
  <c r="J355" i="1" s="1"/>
  <c r="K355" i="1" s="1"/>
  <c r="M355" i="1" s="1"/>
  <c r="G356" i="1"/>
  <c r="I356" i="1" s="1"/>
  <c r="D357" i="1"/>
  <c r="E357" i="1"/>
  <c r="F357" i="1" s="1"/>
  <c r="A359" i="1"/>
  <c r="B358" i="1"/>
  <c r="C358" i="1" s="1"/>
  <c r="G76" i="3" l="1"/>
  <c r="I76" i="3" s="1"/>
  <c r="G357" i="1"/>
  <c r="I357" i="1" s="1"/>
  <c r="D358" i="1"/>
  <c r="E358" i="1"/>
  <c r="F358" i="1" s="1"/>
  <c r="H356" i="1"/>
  <c r="J356" i="1" s="1"/>
  <c r="K356" i="1" s="1"/>
  <c r="M356" i="1" s="1"/>
  <c r="A360" i="1"/>
  <c r="B359" i="1"/>
  <c r="C359" i="1" s="1"/>
  <c r="H76" i="3" l="1"/>
  <c r="J76" i="3" s="1"/>
  <c r="K76" i="3" s="1"/>
  <c r="M76" i="3" s="1"/>
  <c r="D359" i="1"/>
  <c r="E359" i="1"/>
  <c r="F359" i="1" s="1"/>
  <c r="G358" i="1"/>
  <c r="I358" i="1" s="1"/>
  <c r="A361" i="1"/>
  <c r="B360" i="1"/>
  <c r="C360" i="1" s="1"/>
  <c r="H357" i="1"/>
  <c r="J357" i="1" s="1"/>
  <c r="K357" i="1" s="1"/>
  <c r="M357" i="1" s="1"/>
  <c r="H358" i="1" l="1"/>
  <c r="J358" i="1" s="1"/>
  <c r="K358" i="1" s="1"/>
  <c r="M358" i="1" s="1"/>
  <c r="G359" i="1"/>
  <c r="I359" i="1" s="1"/>
  <c r="E360" i="1"/>
  <c r="F360" i="1" s="1"/>
  <c r="D360" i="1"/>
  <c r="A362" i="1"/>
  <c r="B361" i="1"/>
  <c r="C361" i="1" s="1"/>
  <c r="B77" i="3" l="1"/>
  <c r="C77" i="3" s="1"/>
  <c r="D361" i="1"/>
  <c r="E361" i="1"/>
  <c r="F361" i="1" s="1"/>
  <c r="H359" i="1"/>
  <c r="J359" i="1" s="1"/>
  <c r="K359" i="1" s="1"/>
  <c r="M359" i="1" s="1"/>
  <c r="G360" i="1"/>
  <c r="I360" i="1" s="1"/>
  <c r="A363" i="1"/>
  <c r="B362" i="1"/>
  <c r="C362" i="1" s="1"/>
  <c r="E77" i="3" l="1"/>
  <c r="F77" i="3" s="1"/>
  <c r="D77" i="3"/>
  <c r="G361" i="1"/>
  <c r="I361" i="1" s="1"/>
  <c r="D362" i="1"/>
  <c r="E362" i="1"/>
  <c r="F362" i="1" s="1"/>
  <c r="A364" i="1"/>
  <c r="B363" i="1"/>
  <c r="C363" i="1" s="1"/>
  <c r="H360" i="1"/>
  <c r="J360" i="1" s="1"/>
  <c r="K360" i="1" s="1"/>
  <c r="M360" i="1" s="1"/>
  <c r="G77" i="3" l="1"/>
  <c r="I77" i="3" s="1"/>
  <c r="E363" i="1"/>
  <c r="F363" i="1" s="1"/>
  <c r="D363" i="1"/>
  <c r="H361" i="1"/>
  <c r="J361" i="1" s="1"/>
  <c r="K361" i="1" s="1"/>
  <c r="M361" i="1" s="1"/>
  <c r="G362" i="1"/>
  <c r="I362" i="1" s="1"/>
  <c r="A365" i="1"/>
  <c r="B364" i="1"/>
  <c r="C364" i="1" s="1"/>
  <c r="H77" i="3" l="1"/>
  <c r="J77" i="3" s="1"/>
  <c r="K77" i="3" s="1"/>
  <c r="M77" i="3" s="1"/>
  <c r="E364" i="1"/>
  <c r="F364" i="1" s="1"/>
  <c r="D364" i="1"/>
  <c r="A366" i="1"/>
  <c r="B365" i="1"/>
  <c r="C365" i="1" s="1"/>
  <c r="H362" i="1"/>
  <c r="J362" i="1" s="1"/>
  <c r="K362" i="1" s="1"/>
  <c r="M362" i="1" s="1"/>
  <c r="G363" i="1"/>
  <c r="I363" i="1" s="1"/>
  <c r="D365" i="1" l="1"/>
  <c r="E365" i="1"/>
  <c r="F365" i="1" s="1"/>
  <c r="H363" i="1"/>
  <c r="J363" i="1" s="1"/>
  <c r="K363" i="1" s="1"/>
  <c r="M363" i="1" s="1"/>
  <c r="A367" i="1"/>
  <c r="B366" i="1"/>
  <c r="C366" i="1" s="1"/>
  <c r="G364" i="1"/>
  <c r="I364" i="1" s="1"/>
  <c r="B78" i="3" l="1"/>
  <c r="C78" i="3" s="1"/>
  <c r="A368" i="1"/>
  <c r="B367" i="1"/>
  <c r="C367" i="1" s="1"/>
  <c r="H364" i="1"/>
  <c r="J364" i="1" s="1"/>
  <c r="K364" i="1" s="1"/>
  <c r="M364" i="1" s="1"/>
  <c r="G365" i="1"/>
  <c r="I365" i="1" s="1"/>
  <c r="D366" i="1"/>
  <c r="E366" i="1"/>
  <c r="F366" i="1" s="1"/>
  <c r="E78" i="3" l="1"/>
  <c r="F78" i="3" s="1"/>
  <c r="D78" i="3"/>
  <c r="D367" i="1"/>
  <c r="E367" i="1"/>
  <c r="F367" i="1" s="1"/>
  <c r="G366" i="1"/>
  <c r="I366" i="1" s="1"/>
  <c r="H365" i="1"/>
  <c r="J365" i="1" s="1"/>
  <c r="K365" i="1" s="1"/>
  <c r="M365" i="1" s="1"/>
  <c r="A369" i="1"/>
  <c r="B368" i="1"/>
  <c r="C368" i="1" s="1"/>
  <c r="G78" i="3" l="1"/>
  <c r="I78" i="3" s="1"/>
  <c r="H366" i="1"/>
  <c r="J366" i="1" s="1"/>
  <c r="K366" i="1" s="1"/>
  <c r="M366" i="1" s="1"/>
  <c r="D368" i="1"/>
  <c r="E368" i="1"/>
  <c r="F368" i="1" s="1"/>
  <c r="G367" i="1"/>
  <c r="I367" i="1" s="1"/>
  <c r="A370" i="1"/>
  <c r="B369" i="1"/>
  <c r="C369" i="1" s="1"/>
  <c r="H78" i="3" l="1"/>
  <c r="J78" i="3" s="1"/>
  <c r="K78" i="3" s="1"/>
  <c r="M78" i="3" s="1"/>
  <c r="H367" i="1"/>
  <c r="J367" i="1" s="1"/>
  <c r="K367" i="1" s="1"/>
  <c r="M367" i="1" s="1"/>
  <c r="G368" i="1"/>
  <c r="I368" i="1" s="1"/>
  <c r="D369" i="1"/>
  <c r="E369" i="1"/>
  <c r="F369" i="1" s="1"/>
  <c r="A371" i="1"/>
  <c r="B370" i="1"/>
  <c r="C370" i="1" s="1"/>
  <c r="E370" i="1" l="1"/>
  <c r="F370" i="1" s="1"/>
  <c r="D370" i="1"/>
  <c r="H368" i="1"/>
  <c r="J368" i="1" s="1"/>
  <c r="K368" i="1" s="1"/>
  <c r="M368" i="1" s="1"/>
  <c r="A372" i="1"/>
  <c r="B371" i="1"/>
  <c r="C371" i="1" s="1"/>
  <c r="G369" i="1"/>
  <c r="I369" i="1" s="1"/>
  <c r="B79" i="3" l="1"/>
  <c r="C79" i="3" s="1"/>
  <c r="H369" i="1"/>
  <c r="J369" i="1" s="1"/>
  <c r="K369" i="1" s="1"/>
  <c r="M369" i="1" s="1"/>
  <c r="A373" i="1"/>
  <c r="B372" i="1"/>
  <c r="C372" i="1" s="1"/>
  <c r="D371" i="1"/>
  <c r="E371" i="1"/>
  <c r="F371" i="1" s="1"/>
  <c r="G370" i="1"/>
  <c r="I370" i="1" s="1"/>
  <c r="D79" i="3" l="1"/>
  <c r="E79" i="3"/>
  <c r="F79" i="3" s="1"/>
  <c r="H370" i="1"/>
  <c r="J370" i="1" s="1"/>
  <c r="K370" i="1" s="1"/>
  <c r="M370" i="1" s="1"/>
  <c r="G371" i="1"/>
  <c r="I371" i="1" s="1"/>
  <c r="E372" i="1"/>
  <c r="F372" i="1" s="1"/>
  <c r="D372" i="1"/>
  <c r="A374" i="1"/>
  <c r="B373" i="1"/>
  <c r="C373" i="1" s="1"/>
  <c r="G79" i="3" l="1"/>
  <c r="I79" i="3" s="1"/>
  <c r="G372" i="1"/>
  <c r="I372" i="1" s="1"/>
  <c r="D373" i="1"/>
  <c r="E373" i="1"/>
  <c r="F373" i="1" s="1"/>
  <c r="H371" i="1"/>
  <c r="J371" i="1" s="1"/>
  <c r="K371" i="1" s="1"/>
  <c r="M371" i="1" s="1"/>
  <c r="A375" i="1"/>
  <c r="B374" i="1"/>
  <c r="C374" i="1" s="1"/>
  <c r="H79" i="3" l="1"/>
  <c r="J79" i="3" s="1"/>
  <c r="K79" i="3" s="1"/>
  <c r="M79" i="3" s="1"/>
  <c r="G373" i="1"/>
  <c r="I373" i="1" s="1"/>
  <c r="D374" i="1"/>
  <c r="E374" i="1"/>
  <c r="F374" i="1" s="1"/>
  <c r="A376" i="1"/>
  <c r="B375" i="1"/>
  <c r="C375" i="1" s="1"/>
  <c r="H372" i="1"/>
  <c r="J372" i="1" s="1"/>
  <c r="K372" i="1" s="1"/>
  <c r="M372" i="1" s="1"/>
  <c r="G374" i="1" l="1"/>
  <c r="I374" i="1" s="1"/>
  <c r="E375" i="1"/>
  <c r="F375" i="1" s="1"/>
  <c r="D375" i="1"/>
  <c r="H373" i="1"/>
  <c r="J373" i="1" s="1"/>
  <c r="K373" i="1" s="1"/>
  <c r="M373" i="1" s="1"/>
  <c r="A377" i="1"/>
  <c r="B376" i="1"/>
  <c r="C376" i="1" s="1"/>
  <c r="B80" i="3" l="1"/>
  <c r="C80" i="3" s="1"/>
  <c r="G375" i="1"/>
  <c r="I375" i="1" s="1"/>
  <c r="E376" i="1"/>
  <c r="F376" i="1" s="1"/>
  <c r="D376" i="1"/>
  <c r="A378" i="1"/>
  <c r="B377" i="1"/>
  <c r="C377" i="1" s="1"/>
  <c r="H374" i="1"/>
  <c r="J374" i="1" s="1"/>
  <c r="K374" i="1" s="1"/>
  <c r="M374" i="1" s="1"/>
  <c r="E80" i="3" l="1"/>
  <c r="F80" i="3" s="1"/>
  <c r="D80" i="3"/>
  <c r="D377" i="1"/>
  <c r="E377" i="1"/>
  <c r="F377" i="1" s="1"/>
  <c r="H375" i="1"/>
  <c r="J375" i="1" s="1"/>
  <c r="K375" i="1" s="1"/>
  <c r="M375" i="1" s="1"/>
  <c r="G376" i="1"/>
  <c r="I376" i="1" s="1"/>
  <c r="A379" i="1"/>
  <c r="B378" i="1"/>
  <c r="C378" i="1" s="1"/>
  <c r="G80" i="3" l="1"/>
  <c r="I80" i="3" s="1"/>
  <c r="G377" i="1"/>
  <c r="I377" i="1" s="1"/>
  <c r="D378" i="1"/>
  <c r="E378" i="1"/>
  <c r="F378" i="1" s="1"/>
  <c r="A380" i="1"/>
  <c r="B379" i="1"/>
  <c r="C379" i="1" s="1"/>
  <c r="H376" i="1"/>
  <c r="J376" i="1" s="1"/>
  <c r="K376" i="1" s="1"/>
  <c r="M376" i="1" s="1"/>
  <c r="H80" i="3" l="1"/>
  <c r="J80" i="3" s="1"/>
  <c r="K80" i="3" s="1"/>
  <c r="M80" i="3" s="1"/>
  <c r="G378" i="1"/>
  <c r="I378" i="1" s="1"/>
  <c r="D379" i="1"/>
  <c r="E379" i="1"/>
  <c r="F379" i="1" s="1"/>
  <c r="H377" i="1"/>
  <c r="J377" i="1" s="1"/>
  <c r="K377" i="1" s="1"/>
  <c r="M377" i="1" s="1"/>
  <c r="A381" i="1"/>
  <c r="B380" i="1"/>
  <c r="C380" i="1" s="1"/>
  <c r="G379" i="1" l="1"/>
  <c r="I379" i="1" s="1"/>
  <c r="D380" i="1"/>
  <c r="E380" i="1"/>
  <c r="F380" i="1" s="1"/>
  <c r="A382" i="1"/>
  <c r="B381" i="1"/>
  <c r="C381" i="1" s="1"/>
  <c r="H378" i="1"/>
  <c r="J378" i="1" s="1"/>
  <c r="K378" i="1" s="1"/>
  <c r="M378" i="1" s="1"/>
  <c r="B81" i="3" l="1"/>
  <c r="C81" i="3" s="1"/>
  <c r="G380" i="1"/>
  <c r="I380" i="1" s="1"/>
  <c r="D381" i="1"/>
  <c r="E381" i="1"/>
  <c r="F381" i="1" s="1"/>
  <c r="H379" i="1"/>
  <c r="J379" i="1" s="1"/>
  <c r="K379" i="1" s="1"/>
  <c r="M379" i="1" s="1"/>
  <c r="A383" i="1"/>
  <c r="B382" i="1"/>
  <c r="C382" i="1" s="1"/>
  <c r="E81" i="3" l="1"/>
  <c r="F81" i="3" s="1"/>
  <c r="D81" i="3"/>
  <c r="D382" i="1"/>
  <c r="E382" i="1"/>
  <c r="F382" i="1" s="1"/>
  <c r="G381" i="1"/>
  <c r="I381" i="1" s="1"/>
  <c r="A384" i="1"/>
  <c r="B383" i="1"/>
  <c r="C383" i="1" s="1"/>
  <c r="H380" i="1"/>
  <c r="J380" i="1" s="1"/>
  <c r="K380" i="1" s="1"/>
  <c r="M380" i="1" s="1"/>
  <c r="G81" i="3" l="1"/>
  <c r="I81" i="3" s="1"/>
  <c r="H381" i="1"/>
  <c r="J381" i="1" s="1"/>
  <c r="K381" i="1" s="1"/>
  <c r="M381" i="1" s="1"/>
  <c r="G382" i="1"/>
  <c r="I382" i="1" s="1"/>
  <c r="E383" i="1"/>
  <c r="F383" i="1" s="1"/>
  <c r="D383" i="1"/>
  <c r="A385" i="1"/>
  <c r="B384" i="1"/>
  <c r="C384" i="1" s="1"/>
  <c r="H81" i="3" l="1"/>
  <c r="J81" i="3" s="1"/>
  <c r="K81" i="3" s="1"/>
  <c r="M81" i="3" s="1"/>
  <c r="D384" i="1"/>
  <c r="E384" i="1"/>
  <c r="F384" i="1" s="1"/>
  <c r="H382" i="1"/>
  <c r="J382" i="1" s="1"/>
  <c r="K382" i="1" s="1"/>
  <c r="M382" i="1" s="1"/>
  <c r="A386" i="1"/>
  <c r="B385" i="1"/>
  <c r="C385" i="1" s="1"/>
  <c r="G383" i="1"/>
  <c r="I383" i="1" s="1"/>
  <c r="A387" i="1" l="1"/>
  <c r="B386" i="1"/>
  <c r="C386" i="1" s="1"/>
  <c r="H383" i="1"/>
  <c r="J383" i="1" s="1"/>
  <c r="K383" i="1" s="1"/>
  <c r="M383" i="1" s="1"/>
  <c r="G384" i="1"/>
  <c r="I384" i="1" s="1"/>
  <c r="D385" i="1"/>
  <c r="E385" i="1"/>
  <c r="F385" i="1" s="1"/>
  <c r="B82" i="3" l="1"/>
  <c r="C82" i="3" s="1"/>
  <c r="D386" i="1"/>
  <c r="E386" i="1"/>
  <c r="F386" i="1" s="1"/>
  <c r="G385" i="1"/>
  <c r="I385" i="1" s="1"/>
  <c r="H384" i="1"/>
  <c r="J384" i="1" s="1"/>
  <c r="K384" i="1" s="1"/>
  <c r="M384" i="1" s="1"/>
  <c r="A388" i="1"/>
  <c r="B387" i="1"/>
  <c r="C387" i="1" s="1"/>
  <c r="E82" i="3" l="1"/>
  <c r="F82" i="3" s="1"/>
  <c r="D82" i="3"/>
  <c r="H385" i="1"/>
  <c r="J385" i="1" s="1"/>
  <c r="K385" i="1" s="1"/>
  <c r="M385" i="1" s="1"/>
  <c r="D387" i="1"/>
  <c r="E387" i="1"/>
  <c r="F387" i="1" s="1"/>
  <c r="G386" i="1"/>
  <c r="I386" i="1" s="1"/>
  <c r="A389" i="1"/>
  <c r="B388" i="1"/>
  <c r="C388" i="1" s="1"/>
  <c r="G82" i="3" l="1"/>
  <c r="I82" i="3" s="1"/>
  <c r="H386" i="1"/>
  <c r="J386" i="1" s="1"/>
  <c r="K386" i="1" s="1"/>
  <c r="M386" i="1" s="1"/>
  <c r="G387" i="1"/>
  <c r="I387" i="1" s="1"/>
  <c r="E388" i="1"/>
  <c r="F388" i="1" s="1"/>
  <c r="D388" i="1"/>
  <c r="A390" i="1"/>
  <c r="B389" i="1"/>
  <c r="C389" i="1" s="1"/>
  <c r="H82" i="3" l="1"/>
  <c r="J82" i="3" s="1"/>
  <c r="K82" i="3" s="1"/>
  <c r="M82" i="3" s="1"/>
  <c r="G388" i="1"/>
  <c r="I388" i="1" s="1"/>
  <c r="D389" i="1"/>
  <c r="E389" i="1"/>
  <c r="F389" i="1" s="1"/>
  <c r="H387" i="1"/>
  <c r="J387" i="1" s="1"/>
  <c r="K387" i="1" s="1"/>
  <c r="M387" i="1" s="1"/>
  <c r="A391" i="1"/>
  <c r="B390" i="1"/>
  <c r="C390" i="1" s="1"/>
  <c r="G389" i="1" l="1"/>
  <c r="I389" i="1" s="1"/>
  <c r="D390" i="1"/>
  <c r="E390" i="1"/>
  <c r="F390" i="1" s="1"/>
  <c r="A392" i="1"/>
  <c r="B391" i="1"/>
  <c r="C391" i="1" s="1"/>
  <c r="H388" i="1"/>
  <c r="J388" i="1" s="1"/>
  <c r="K388" i="1" s="1"/>
  <c r="M388" i="1" s="1"/>
  <c r="B83" i="3" l="1"/>
  <c r="C83" i="3" s="1"/>
  <c r="G390" i="1"/>
  <c r="I390" i="1" s="1"/>
  <c r="E391" i="1"/>
  <c r="F391" i="1" s="1"/>
  <c r="D391" i="1"/>
  <c r="H389" i="1"/>
  <c r="J389" i="1" s="1"/>
  <c r="K389" i="1" s="1"/>
  <c r="M389" i="1" s="1"/>
  <c r="A393" i="1"/>
  <c r="B392" i="1"/>
  <c r="C392" i="1" s="1"/>
  <c r="D83" i="3" l="1"/>
  <c r="E83" i="3"/>
  <c r="F83" i="3" s="1"/>
  <c r="G391" i="1"/>
  <c r="I391" i="1" s="1"/>
  <c r="E392" i="1"/>
  <c r="F392" i="1" s="1"/>
  <c r="D392" i="1"/>
  <c r="A394" i="1"/>
  <c r="B393" i="1"/>
  <c r="C393" i="1" s="1"/>
  <c r="H390" i="1"/>
  <c r="J390" i="1" s="1"/>
  <c r="K390" i="1" s="1"/>
  <c r="M390" i="1" s="1"/>
  <c r="G83" i="3" l="1"/>
  <c r="I83" i="3" s="1"/>
  <c r="D393" i="1"/>
  <c r="E393" i="1"/>
  <c r="F393" i="1" s="1"/>
  <c r="H391" i="1"/>
  <c r="J391" i="1" s="1"/>
  <c r="K391" i="1" s="1"/>
  <c r="M391" i="1" s="1"/>
  <c r="G392" i="1"/>
  <c r="I392" i="1" s="1"/>
  <c r="A395" i="1"/>
  <c r="B394" i="1"/>
  <c r="C394" i="1" s="1"/>
  <c r="H83" i="3" l="1"/>
  <c r="J83" i="3" s="1"/>
  <c r="K83" i="3" s="1"/>
  <c r="M83" i="3" s="1"/>
  <c r="G393" i="1"/>
  <c r="I393" i="1" s="1"/>
  <c r="D394" i="1"/>
  <c r="E394" i="1"/>
  <c r="F394" i="1" s="1"/>
  <c r="A396" i="1"/>
  <c r="B395" i="1"/>
  <c r="C395" i="1" s="1"/>
  <c r="H392" i="1"/>
  <c r="J392" i="1" s="1"/>
  <c r="K392" i="1" s="1"/>
  <c r="M392" i="1" s="1"/>
  <c r="G394" i="1" l="1"/>
  <c r="I394" i="1" s="1"/>
  <c r="D395" i="1"/>
  <c r="E395" i="1"/>
  <c r="F395" i="1" s="1"/>
  <c r="H393" i="1"/>
  <c r="J393" i="1" s="1"/>
  <c r="K393" i="1" s="1"/>
  <c r="M393" i="1" s="1"/>
  <c r="A397" i="1"/>
  <c r="B396" i="1"/>
  <c r="C396" i="1" s="1"/>
  <c r="B84" i="3" l="1"/>
  <c r="C84" i="3" s="1"/>
  <c r="G395" i="1"/>
  <c r="I395" i="1" s="1"/>
  <c r="D396" i="1"/>
  <c r="E396" i="1"/>
  <c r="F396" i="1" s="1"/>
  <c r="A398" i="1"/>
  <c r="B397" i="1"/>
  <c r="C397" i="1" s="1"/>
  <c r="H394" i="1"/>
  <c r="J394" i="1" s="1"/>
  <c r="K394" i="1" s="1"/>
  <c r="M394" i="1" s="1"/>
  <c r="E84" i="3" l="1"/>
  <c r="F84" i="3" s="1"/>
  <c r="D84" i="3"/>
  <c r="G396" i="1"/>
  <c r="I396" i="1" s="1"/>
  <c r="D397" i="1"/>
  <c r="E397" i="1"/>
  <c r="F397" i="1" s="1"/>
  <c r="H395" i="1"/>
  <c r="J395" i="1" s="1"/>
  <c r="K395" i="1" s="1"/>
  <c r="M395" i="1" s="1"/>
  <c r="A399" i="1"/>
  <c r="B398" i="1"/>
  <c r="C398" i="1" s="1"/>
  <c r="G84" i="3" l="1"/>
  <c r="I84" i="3" s="1"/>
  <c r="E398" i="1"/>
  <c r="F398" i="1" s="1"/>
  <c r="D398" i="1"/>
  <c r="G397" i="1"/>
  <c r="I397" i="1" s="1"/>
  <c r="A400" i="1"/>
  <c r="B399" i="1"/>
  <c r="C399" i="1" s="1"/>
  <c r="H396" i="1"/>
  <c r="J396" i="1" s="1"/>
  <c r="K396" i="1" s="1"/>
  <c r="M396" i="1" s="1"/>
  <c r="H84" i="3" l="1"/>
  <c r="J84" i="3" s="1"/>
  <c r="K84" i="3" s="1"/>
  <c r="M84" i="3" s="1"/>
  <c r="H397" i="1"/>
  <c r="J397" i="1" s="1"/>
  <c r="K397" i="1" s="1"/>
  <c r="M397" i="1" s="1"/>
  <c r="D399" i="1"/>
  <c r="E399" i="1"/>
  <c r="F399" i="1" s="1"/>
  <c r="A401" i="1"/>
  <c r="B400" i="1"/>
  <c r="C400" i="1" s="1"/>
  <c r="G398" i="1"/>
  <c r="I398" i="1" s="1"/>
  <c r="H398" i="1" l="1"/>
  <c r="J398" i="1" s="1"/>
  <c r="K398" i="1" s="1"/>
  <c r="M398" i="1" s="1"/>
  <c r="G399" i="1"/>
  <c r="I399" i="1" s="1"/>
  <c r="A402" i="1"/>
  <c r="B401" i="1"/>
  <c r="C401" i="1" s="1"/>
  <c r="D400" i="1"/>
  <c r="E400" i="1"/>
  <c r="F400" i="1" s="1"/>
  <c r="B85" i="3" l="1"/>
  <c r="C85" i="3" s="1"/>
  <c r="D401" i="1"/>
  <c r="E401" i="1"/>
  <c r="F401" i="1" s="1"/>
  <c r="A403" i="1"/>
  <c r="B402" i="1"/>
  <c r="C402" i="1" s="1"/>
  <c r="G400" i="1"/>
  <c r="I400" i="1" s="1"/>
  <c r="H399" i="1"/>
  <c r="J399" i="1" s="1"/>
  <c r="K399" i="1" s="1"/>
  <c r="M399" i="1" s="1"/>
  <c r="E85" i="3" l="1"/>
  <c r="F85" i="3" s="1"/>
  <c r="D85" i="3"/>
  <c r="H400" i="1"/>
  <c r="J400" i="1" s="1"/>
  <c r="K400" i="1" s="1"/>
  <c r="M400" i="1" s="1"/>
  <c r="D402" i="1"/>
  <c r="E402" i="1"/>
  <c r="F402" i="1" s="1"/>
  <c r="A404" i="1"/>
  <c r="B403" i="1"/>
  <c r="C403" i="1" s="1"/>
  <c r="G401" i="1"/>
  <c r="I401" i="1" s="1"/>
  <c r="G85" i="3" l="1"/>
  <c r="I85" i="3" s="1"/>
  <c r="H401" i="1"/>
  <c r="J401" i="1" s="1"/>
  <c r="K401" i="1" s="1"/>
  <c r="M401" i="1" s="1"/>
  <c r="D403" i="1"/>
  <c r="E403" i="1"/>
  <c r="F403" i="1" s="1"/>
  <c r="A405" i="1"/>
  <c r="B404" i="1"/>
  <c r="C404" i="1" s="1"/>
  <c r="G402" i="1"/>
  <c r="I402" i="1" s="1"/>
  <c r="H85" i="3" l="1"/>
  <c r="J85" i="3" s="1"/>
  <c r="K85" i="3" s="1"/>
  <c r="M85" i="3" s="1"/>
  <c r="H402" i="1"/>
  <c r="J402" i="1" s="1"/>
  <c r="K402" i="1" s="1"/>
  <c r="M402" i="1" s="1"/>
  <c r="E404" i="1"/>
  <c r="F404" i="1" s="1"/>
  <c r="D404" i="1"/>
  <c r="A406" i="1"/>
  <c r="B405" i="1"/>
  <c r="C405" i="1" s="1"/>
  <c r="G403" i="1"/>
  <c r="I403" i="1" s="1"/>
  <c r="D405" i="1" l="1"/>
  <c r="E405" i="1"/>
  <c r="F405" i="1" s="1"/>
  <c r="A407" i="1"/>
  <c r="B406" i="1"/>
  <c r="C406" i="1" s="1"/>
  <c r="H403" i="1"/>
  <c r="J403" i="1" s="1"/>
  <c r="K403" i="1" s="1"/>
  <c r="M403" i="1" s="1"/>
  <c r="G404" i="1"/>
  <c r="I404" i="1" s="1"/>
  <c r="B86" i="3" l="1"/>
  <c r="C86" i="3" s="1"/>
  <c r="D406" i="1"/>
  <c r="E406" i="1"/>
  <c r="F406" i="1" s="1"/>
  <c r="H404" i="1"/>
  <c r="J404" i="1" s="1"/>
  <c r="K404" i="1" s="1"/>
  <c r="M404" i="1" s="1"/>
  <c r="A408" i="1"/>
  <c r="B407" i="1"/>
  <c r="C407" i="1" s="1"/>
  <c r="G405" i="1"/>
  <c r="I405" i="1" s="1"/>
  <c r="D86" i="3" l="1"/>
  <c r="E86" i="3"/>
  <c r="F86" i="3" s="1"/>
  <c r="A409" i="1"/>
  <c r="B408" i="1"/>
  <c r="C408" i="1" s="1"/>
  <c r="H405" i="1"/>
  <c r="J405" i="1" s="1"/>
  <c r="K405" i="1" s="1"/>
  <c r="M405" i="1" s="1"/>
  <c r="G406" i="1"/>
  <c r="I406" i="1" s="1"/>
  <c r="D407" i="1"/>
  <c r="E407" i="1"/>
  <c r="F407" i="1" s="1"/>
  <c r="G86" i="3" l="1"/>
  <c r="I86" i="3" s="1"/>
  <c r="D408" i="1"/>
  <c r="E408" i="1"/>
  <c r="F408" i="1" s="1"/>
  <c r="G407" i="1"/>
  <c r="I407" i="1" s="1"/>
  <c r="H406" i="1"/>
  <c r="J406" i="1" s="1"/>
  <c r="K406" i="1" s="1"/>
  <c r="M406" i="1" s="1"/>
  <c r="A410" i="1"/>
  <c r="B409" i="1"/>
  <c r="C409" i="1" s="1"/>
  <c r="H86" i="3" l="1"/>
  <c r="J86" i="3" s="1"/>
  <c r="K86" i="3" s="1"/>
  <c r="M86" i="3" s="1"/>
  <c r="H407" i="1"/>
  <c r="J407" i="1" s="1"/>
  <c r="K407" i="1" s="1"/>
  <c r="M407" i="1" s="1"/>
  <c r="G408" i="1"/>
  <c r="I408" i="1" s="1"/>
  <c r="D409" i="1"/>
  <c r="E409" i="1"/>
  <c r="F409" i="1" s="1"/>
  <c r="A411" i="1"/>
  <c r="B410" i="1"/>
  <c r="C410" i="1" s="1"/>
  <c r="G409" i="1" l="1"/>
  <c r="I409" i="1" s="1"/>
  <c r="D410" i="1"/>
  <c r="E410" i="1"/>
  <c r="F410" i="1" s="1"/>
  <c r="H408" i="1"/>
  <c r="J408" i="1" s="1"/>
  <c r="K408" i="1" s="1"/>
  <c r="M408" i="1" s="1"/>
  <c r="A412" i="1"/>
  <c r="B411" i="1"/>
  <c r="C411" i="1" s="1"/>
  <c r="B87" i="3" l="1"/>
  <c r="C87" i="3" s="1"/>
  <c r="E411" i="1"/>
  <c r="F411" i="1" s="1"/>
  <c r="D411" i="1"/>
  <c r="G410" i="1"/>
  <c r="I410" i="1" s="1"/>
  <c r="A413" i="1"/>
  <c r="B412" i="1"/>
  <c r="C412" i="1" s="1"/>
  <c r="H409" i="1"/>
  <c r="J409" i="1" s="1"/>
  <c r="K409" i="1" s="1"/>
  <c r="M409" i="1" s="1"/>
  <c r="D87" i="3" l="1"/>
  <c r="E87" i="3"/>
  <c r="F87" i="3" s="1"/>
  <c r="H410" i="1"/>
  <c r="J410" i="1" s="1"/>
  <c r="K410" i="1" s="1"/>
  <c r="M410" i="1" s="1"/>
  <c r="D412" i="1"/>
  <c r="E412" i="1"/>
  <c r="F412" i="1" s="1"/>
  <c r="A414" i="1"/>
  <c r="B413" i="1"/>
  <c r="C413" i="1" s="1"/>
  <c r="G411" i="1"/>
  <c r="I411" i="1" s="1"/>
  <c r="G87" i="3" l="1"/>
  <c r="I87" i="3" s="1"/>
  <c r="H411" i="1"/>
  <c r="J411" i="1" s="1"/>
  <c r="K411" i="1" s="1"/>
  <c r="M411" i="1" s="1"/>
  <c r="G412" i="1"/>
  <c r="I412" i="1" s="1"/>
  <c r="A415" i="1"/>
  <c r="B414" i="1"/>
  <c r="C414" i="1" s="1"/>
  <c r="D413" i="1"/>
  <c r="E413" i="1"/>
  <c r="F413" i="1" s="1"/>
  <c r="H87" i="3" l="1"/>
  <c r="J87" i="3" s="1"/>
  <c r="K87" i="3" s="1"/>
  <c r="M87" i="3" s="1"/>
  <c r="E414" i="1"/>
  <c r="F414" i="1" s="1"/>
  <c r="D414" i="1"/>
  <c r="A416" i="1"/>
  <c r="B415" i="1"/>
  <c r="C415" i="1" s="1"/>
  <c r="G413" i="1"/>
  <c r="I413" i="1" s="1"/>
  <c r="H412" i="1"/>
  <c r="J412" i="1" s="1"/>
  <c r="K412" i="1" s="1"/>
  <c r="M412" i="1" s="1"/>
  <c r="D415" i="1" l="1"/>
  <c r="E415" i="1"/>
  <c r="F415" i="1" s="1"/>
  <c r="A417" i="1"/>
  <c r="B416" i="1"/>
  <c r="C416" i="1" s="1"/>
  <c r="H413" i="1"/>
  <c r="J413" i="1" s="1"/>
  <c r="K413" i="1" s="1"/>
  <c r="M413" i="1" s="1"/>
  <c r="G414" i="1"/>
  <c r="I414" i="1" s="1"/>
  <c r="B88" i="3" l="1"/>
  <c r="C88" i="3" s="1"/>
  <c r="H414" i="1"/>
  <c r="J414" i="1" s="1"/>
  <c r="K414" i="1" s="1"/>
  <c r="M414" i="1" s="1"/>
  <c r="E416" i="1"/>
  <c r="F416" i="1" s="1"/>
  <c r="D416" i="1"/>
  <c r="A418" i="1"/>
  <c r="B417" i="1"/>
  <c r="C417" i="1" s="1"/>
  <c r="G415" i="1"/>
  <c r="I415" i="1" s="1"/>
  <c r="E88" i="3" l="1"/>
  <c r="F88" i="3" s="1"/>
  <c r="D88" i="3"/>
  <c r="D417" i="1"/>
  <c r="E417" i="1"/>
  <c r="F417" i="1" s="1"/>
  <c r="A419" i="1"/>
  <c r="B418" i="1"/>
  <c r="C418" i="1" s="1"/>
  <c r="H415" i="1"/>
  <c r="J415" i="1" s="1"/>
  <c r="K415" i="1" s="1"/>
  <c r="M415" i="1" s="1"/>
  <c r="G416" i="1"/>
  <c r="I416" i="1" s="1"/>
  <c r="G88" i="3" l="1"/>
  <c r="I88" i="3" s="1"/>
  <c r="D418" i="1"/>
  <c r="E418" i="1"/>
  <c r="F418" i="1" s="1"/>
  <c r="H416" i="1"/>
  <c r="J416" i="1" s="1"/>
  <c r="K416" i="1" s="1"/>
  <c r="M416" i="1" s="1"/>
  <c r="A420" i="1"/>
  <c r="B419" i="1"/>
  <c r="C419" i="1" s="1"/>
  <c r="G417" i="1"/>
  <c r="I417" i="1" s="1"/>
  <c r="H88" i="3" l="1"/>
  <c r="J88" i="3" s="1"/>
  <c r="K88" i="3" s="1"/>
  <c r="M88" i="3" s="1"/>
  <c r="A421" i="1"/>
  <c r="B420" i="1"/>
  <c r="C420" i="1" s="1"/>
  <c r="H417" i="1"/>
  <c r="J417" i="1" s="1"/>
  <c r="K417" i="1" s="1"/>
  <c r="M417" i="1" s="1"/>
  <c r="G418" i="1"/>
  <c r="I418" i="1" s="1"/>
  <c r="E419" i="1"/>
  <c r="F419" i="1" s="1"/>
  <c r="D419" i="1"/>
  <c r="E420" i="1" l="1"/>
  <c r="F420" i="1" s="1"/>
  <c r="D420" i="1"/>
  <c r="G419" i="1"/>
  <c r="I419" i="1" s="1"/>
  <c r="H418" i="1"/>
  <c r="J418" i="1" s="1"/>
  <c r="K418" i="1" s="1"/>
  <c r="M418" i="1" s="1"/>
  <c r="A422" i="1"/>
  <c r="B421" i="1"/>
  <c r="C421" i="1" s="1"/>
  <c r="B89" i="3" l="1"/>
  <c r="C89" i="3" s="1"/>
  <c r="H419" i="1"/>
  <c r="J419" i="1" s="1"/>
  <c r="K419" i="1" s="1"/>
  <c r="M419" i="1" s="1"/>
  <c r="D421" i="1"/>
  <c r="E421" i="1"/>
  <c r="F421" i="1" s="1"/>
  <c r="A423" i="1"/>
  <c r="B422" i="1"/>
  <c r="C422" i="1" s="1"/>
  <c r="G420" i="1"/>
  <c r="I420" i="1" s="1"/>
  <c r="D89" i="3" l="1"/>
  <c r="E89" i="3"/>
  <c r="F89" i="3" s="1"/>
  <c r="H420" i="1"/>
  <c r="J420" i="1" s="1"/>
  <c r="K420" i="1" s="1"/>
  <c r="M420" i="1" s="1"/>
  <c r="D422" i="1"/>
  <c r="E422" i="1"/>
  <c r="F422" i="1" s="1"/>
  <c r="A424" i="1"/>
  <c r="B423" i="1"/>
  <c r="C423" i="1" s="1"/>
  <c r="G421" i="1"/>
  <c r="I421" i="1" s="1"/>
  <c r="G89" i="3" l="1"/>
  <c r="I89" i="3" s="1"/>
  <c r="H421" i="1"/>
  <c r="J421" i="1" s="1"/>
  <c r="K421" i="1" s="1"/>
  <c r="M421" i="1" s="1"/>
  <c r="D423" i="1"/>
  <c r="E423" i="1"/>
  <c r="F423" i="1" s="1"/>
  <c r="G422" i="1"/>
  <c r="I422" i="1" s="1"/>
  <c r="A425" i="1"/>
  <c r="B424" i="1"/>
  <c r="C424" i="1" s="1"/>
  <c r="H89" i="3" l="1"/>
  <c r="J89" i="3" s="1"/>
  <c r="K89" i="3" s="1"/>
  <c r="M89" i="3" s="1"/>
  <c r="H422" i="1"/>
  <c r="J422" i="1" s="1"/>
  <c r="K422" i="1" s="1"/>
  <c r="M422" i="1" s="1"/>
  <c r="G423" i="1"/>
  <c r="I423" i="1" s="1"/>
  <c r="D424" i="1"/>
  <c r="E424" i="1"/>
  <c r="F424" i="1" s="1"/>
  <c r="A426" i="1"/>
  <c r="B425" i="1"/>
  <c r="C425" i="1" s="1"/>
  <c r="G424" i="1" l="1"/>
  <c r="I424" i="1" s="1"/>
  <c r="D425" i="1"/>
  <c r="E425" i="1"/>
  <c r="F425" i="1" s="1"/>
  <c r="H423" i="1"/>
  <c r="J423" i="1" s="1"/>
  <c r="K423" i="1" s="1"/>
  <c r="M423" i="1" s="1"/>
  <c r="A427" i="1"/>
  <c r="B426" i="1"/>
  <c r="C426" i="1" s="1"/>
  <c r="B90" i="3" l="1"/>
  <c r="C90" i="3" s="1"/>
  <c r="D426" i="1"/>
  <c r="E426" i="1"/>
  <c r="F426" i="1" s="1"/>
  <c r="G425" i="1"/>
  <c r="I425" i="1" s="1"/>
  <c r="A428" i="1"/>
  <c r="B427" i="1"/>
  <c r="C427" i="1" s="1"/>
  <c r="H424" i="1"/>
  <c r="J424" i="1" s="1"/>
  <c r="K424" i="1" s="1"/>
  <c r="M424" i="1" s="1"/>
  <c r="D90" i="3" l="1"/>
  <c r="E90" i="3"/>
  <c r="F90" i="3" s="1"/>
  <c r="H425" i="1"/>
  <c r="J425" i="1" s="1"/>
  <c r="K425" i="1" s="1"/>
  <c r="M425" i="1" s="1"/>
  <c r="G426" i="1"/>
  <c r="I426" i="1" s="1"/>
  <c r="D427" i="1"/>
  <c r="E427" i="1"/>
  <c r="F427" i="1" s="1"/>
  <c r="A429" i="1"/>
  <c r="B428" i="1"/>
  <c r="C428" i="1" s="1"/>
  <c r="G90" i="3" l="1"/>
  <c r="I90" i="3" s="1"/>
  <c r="H426" i="1"/>
  <c r="J426" i="1" s="1"/>
  <c r="K426" i="1" s="1"/>
  <c r="M426" i="1" s="1"/>
  <c r="D428" i="1"/>
  <c r="E428" i="1"/>
  <c r="F428" i="1" s="1"/>
  <c r="A430" i="1"/>
  <c r="B429" i="1"/>
  <c r="C429" i="1" s="1"/>
  <c r="G427" i="1"/>
  <c r="I427" i="1" s="1"/>
  <c r="H90" i="3" l="1"/>
  <c r="J90" i="3" s="1"/>
  <c r="K90" i="3" s="1"/>
  <c r="M90" i="3" s="1"/>
  <c r="A431" i="1"/>
  <c r="B430" i="1"/>
  <c r="C430" i="1" s="1"/>
  <c r="H427" i="1"/>
  <c r="J427" i="1" s="1"/>
  <c r="K427" i="1" s="1"/>
  <c r="M427" i="1" s="1"/>
  <c r="G428" i="1"/>
  <c r="I428" i="1" s="1"/>
  <c r="E429" i="1"/>
  <c r="F429" i="1" s="1"/>
  <c r="D429" i="1"/>
  <c r="D430" i="1" l="1"/>
  <c r="E430" i="1"/>
  <c r="F430" i="1" s="1"/>
  <c r="G429" i="1"/>
  <c r="I429" i="1" s="1"/>
  <c r="H428" i="1"/>
  <c r="J428" i="1" s="1"/>
  <c r="K428" i="1" s="1"/>
  <c r="M428" i="1" s="1"/>
  <c r="A432" i="1"/>
  <c r="B431" i="1"/>
  <c r="C431" i="1" s="1"/>
  <c r="B91" i="3" l="1"/>
  <c r="C91" i="3" s="1"/>
  <c r="H429" i="1"/>
  <c r="J429" i="1" s="1"/>
  <c r="K429" i="1" s="1"/>
  <c r="M429" i="1" s="1"/>
  <c r="D431" i="1"/>
  <c r="E431" i="1"/>
  <c r="F431" i="1" s="1"/>
  <c r="G430" i="1"/>
  <c r="I430" i="1" s="1"/>
  <c r="A433" i="1"/>
  <c r="B432" i="1"/>
  <c r="C432" i="1" s="1"/>
  <c r="D91" i="3" l="1"/>
  <c r="E91" i="3"/>
  <c r="F91" i="3" s="1"/>
  <c r="H430" i="1"/>
  <c r="J430" i="1" s="1"/>
  <c r="K430" i="1" s="1"/>
  <c r="M430" i="1" s="1"/>
  <c r="G431" i="1"/>
  <c r="I431" i="1" s="1"/>
  <c r="E432" i="1"/>
  <c r="F432" i="1" s="1"/>
  <c r="D432" i="1"/>
  <c r="A434" i="1"/>
  <c r="B433" i="1"/>
  <c r="C433" i="1" s="1"/>
  <c r="G91" i="3" l="1"/>
  <c r="I91" i="3" s="1"/>
  <c r="G432" i="1"/>
  <c r="I432" i="1" s="1"/>
  <c r="E433" i="1"/>
  <c r="F433" i="1" s="1"/>
  <c r="D433" i="1"/>
  <c r="H431" i="1"/>
  <c r="J431" i="1" s="1"/>
  <c r="K431" i="1" s="1"/>
  <c r="M431" i="1" s="1"/>
  <c r="A435" i="1"/>
  <c r="B434" i="1"/>
  <c r="C434" i="1" s="1"/>
  <c r="H91" i="3" l="1"/>
  <c r="J91" i="3" s="1"/>
  <c r="K91" i="3" s="1"/>
  <c r="M91" i="3" s="1"/>
  <c r="G433" i="1"/>
  <c r="I433" i="1" s="1"/>
  <c r="D434" i="1"/>
  <c r="E434" i="1"/>
  <c r="F434" i="1" s="1"/>
  <c r="A436" i="1"/>
  <c r="B435" i="1"/>
  <c r="C435" i="1" s="1"/>
  <c r="H432" i="1"/>
  <c r="J432" i="1" s="1"/>
  <c r="K432" i="1" s="1"/>
  <c r="M432" i="1" s="1"/>
  <c r="G434" i="1" l="1"/>
  <c r="I434" i="1" s="1"/>
  <c r="D435" i="1"/>
  <c r="E435" i="1"/>
  <c r="F435" i="1" s="1"/>
  <c r="H433" i="1"/>
  <c r="J433" i="1" s="1"/>
  <c r="K433" i="1" s="1"/>
  <c r="M433" i="1" s="1"/>
  <c r="A437" i="1"/>
  <c r="B436" i="1"/>
  <c r="C436" i="1" s="1"/>
  <c r="B92" i="3" l="1"/>
  <c r="C92" i="3" s="1"/>
  <c r="G435" i="1"/>
  <c r="I435" i="1" s="1"/>
  <c r="D436" i="1"/>
  <c r="E436" i="1"/>
  <c r="F436" i="1" s="1"/>
  <c r="A438" i="1"/>
  <c r="B437" i="1"/>
  <c r="C437" i="1" s="1"/>
  <c r="H434" i="1"/>
  <c r="J434" i="1" s="1"/>
  <c r="K434" i="1" s="1"/>
  <c r="M434" i="1" s="1"/>
  <c r="E92" i="3" l="1"/>
  <c r="F92" i="3" s="1"/>
  <c r="D92" i="3"/>
  <c r="G436" i="1"/>
  <c r="I436" i="1" s="1"/>
  <c r="E437" i="1"/>
  <c r="F437" i="1" s="1"/>
  <c r="D437" i="1"/>
  <c r="H435" i="1"/>
  <c r="J435" i="1" s="1"/>
  <c r="K435" i="1" s="1"/>
  <c r="M435" i="1" s="1"/>
  <c r="A439" i="1"/>
  <c r="B438" i="1"/>
  <c r="C438" i="1" s="1"/>
  <c r="G92" i="3" l="1"/>
  <c r="I92" i="3" s="1"/>
  <c r="G437" i="1"/>
  <c r="I437" i="1" s="1"/>
  <c r="E438" i="1"/>
  <c r="F438" i="1" s="1"/>
  <c r="D438" i="1"/>
  <c r="A440" i="1"/>
  <c r="B439" i="1"/>
  <c r="C439" i="1" s="1"/>
  <c r="H436" i="1"/>
  <c r="J436" i="1" s="1"/>
  <c r="K436" i="1" s="1"/>
  <c r="M436" i="1" s="1"/>
  <c r="H92" i="3" l="1"/>
  <c r="J92" i="3" s="1"/>
  <c r="K92" i="3" s="1"/>
  <c r="M92" i="3" s="1"/>
  <c r="D439" i="1"/>
  <c r="E439" i="1"/>
  <c r="F439" i="1" s="1"/>
  <c r="H437" i="1"/>
  <c r="J437" i="1" s="1"/>
  <c r="K437" i="1" s="1"/>
  <c r="M437" i="1" s="1"/>
  <c r="G438" i="1"/>
  <c r="I438" i="1" s="1"/>
  <c r="A441" i="1"/>
  <c r="B440" i="1"/>
  <c r="C440" i="1" s="1"/>
  <c r="G439" i="1" l="1"/>
  <c r="I439" i="1" s="1"/>
  <c r="E440" i="1"/>
  <c r="F440" i="1" s="1"/>
  <c r="D440" i="1"/>
  <c r="A442" i="1"/>
  <c r="B441" i="1"/>
  <c r="C441" i="1" s="1"/>
  <c r="H438" i="1"/>
  <c r="J438" i="1" s="1"/>
  <c r="K438" i="1" s="1"/>
  <c r="M438" i="1" s="1"/>
  <c r="B93" i="3" l="1"/>
  <c r="C93" i="3" s="1"/>
  <c r="G440" i="1"/>
  <c r="I440" i="1" s="1"/>
  <c r="D441" i="1"/>
  <c r="E441" i="1"/>
  <c r="F441" i="1" s="1"/>
  <c r="H439" i="1"/>
  <c r="J439" i="1" s="1"/>
  <c r="K439" i="1" s="1"/>
  <c r="M439" i="1" s="1"/>
  <c r="A443" i="1"/>
  <c r="B442" i="1"/>
  <c r="C442" i="1" s="1"/>
  <c r="E93" i="3" l="1"/>
  <c r="F93" i="3" s="1"/>
  <c r="D93" i="3"/>
  <c r="G441" i="1"/>
  <c r="I441" i="1" s="1"/>
  <c r="E442" i="1"/>
  <c r="F442" i="1" s="1"/>
  <c r="D442" i="1"/>
  <c r="A444" i="1"/>
  <c r="B443" i="1"/>
  <c r="C443" i="1" s="1"/>
  <c r="H440" i="1"/>
  <c r="J440" i="1" s="1"/>
  <c r="K440" i="1" s="1"/>
  <c r="M440" i="1" s="1"/>
  <c r="G93" i="3" l="1"/>
  <c r="I93" i="3" s="1"/>
  <c r="G442" i="1"/>
  <c r="I442" i="1" s="1"/>
  <c r="D443" i="1"/>
  <c r="E443" i="1"/>
  <c r="F443" i="1" s="1"/>
  <c r="H441" i="1"/>
  <c r="J441" i="1" s="1"/>
  <c r="K441" i="1" s="1"/>
  <c r="M441" i="1" s="1"/>
  <c r="A445" i="1"/>
  <c r="B444" i="1"/>
  <c r="C444" i="1" s="1"/>
  <c r="H93" i="3" l="1"/>
  <c r="J93" i="3" s="1"/>
  <c r="K93" i="3" s="1"/>
  <c r="M93" i="3" s="1"/>
  <c r="D444" i="1"/>
  <c r="E444" i="1"/>
  <c r="F444" i="1" s="1"/>
  <c r="G443" i="1"/>
  <c r="I443" i="1" s="1"/>
  <c r="A446" i="1"/>
  <c r="B445" i="1"/>
  <c r="C445" i="1" s="1"/>
  <c r="H442" i="1"/>
  <c r="J442" i="1" s="1"/>
  <c r="K442" i="1" s="1"/>
  <c r="M442" i="1" s="1"/>
  <c r="H443" i="1" l="1"/>
  <c r="J443" i="1" s="1"/>
  <c r="K443" i="1" s="1"/>
  <c r="M443" i="1" s="1"/>
  <c r="G444" i="1"/>
  <c r="I444" i="1" s="1"/>
  <c r="E445" i="1"/>
  <c r="F445" i="1" s="1"/>
  <c r="D445" i="1"/>
  <c r="A447" i="1"/>
  <c r="B446" i="1"/>
  <c r="C446" i="1" s="1"/>
  <c r="B94" i="3" l="1"/>
  <c r="C94" i="3" s="1"/>
  <c r="D446" i="1"/>
  <c r="E446" i="1"/>
  <c r="F446" i="1" s="1"/>
  <c r="H444" i="1"/>
  <c r="J444" i="1" s="1"/>
  <c r="K444" i="1" s="1"/>
  <c r="M444" i="1" s="1"/>
  <c r="G445" i="1"/>
  <c r="I445" i="1" s="1"/>
  <c r="A448" i="1"/>
  <c r="B447" i="1"/>
  <c r="C447" i="1" s="1"/>
  <c r="E94" i="3" l="1"/>
  <c r="F94" i="3" s="1"/>
  <c r="D94" i="3"/>
  <c r="G446" i="1"/>
  <c r="I446" i="1" s="1"/>
  <c r="D447" i="1"/>
  <c r="E447" i="1"/>
  <c r="F447" i="1" s="1"/>
  <c r="A449" i="1"/>
  <c r="B448" i="1"/>
  <c r="C448" i="1" s="1"/>
  <c r="H445" i="1"/>
  <c r="J445" i="1" s="1"/>
  <c r="K445" i="1" s="1"/>
  <c r="M445" i="1" s="1"/>
  <c r="G94" i="3" l="1"/>
  <c r="I94" i="3" s="1"/>
  <c r="G447" i="1"/>
  <c r="I447" i="1" s="1"/>
  <c r="E448" i="1"/>
  <c r="F448" i="1" s="1"/>
  <c r="D448" i="1"/>
  <c r="H446" i="1"/>
  <c r="J446" i="1" s="1"/>
  <c r="K446" i="1" s="1"/>
  <c r="M446" i="1" s="1"/>
  <c r="A450" i="1"/>
  <c r="B449" i="1"/>
  <c r="C449" i="1" s="1"/>
  <c r="H94" i="3" l="1"/>
  <c r="J94" i="3" s="1"/>
  <c r="K94" i="3" s="1"/>
  <c r="M94" i="3" s="1"/>
  <c r="D449" i="1"/>
  <c r="E449" i="1"/>
  <c r="F449" i="1" s="1"/>
  <c r="G448" i="1"/>
  <c r="I448" i="1" s="1"/>
  <c r="A451" i="1"/>
  <c r="B450" i="1"/>
  <c r="C450" i="1" s="1"/>
  <c r="H447" i="1"/>
  <c r="J447" i="1" s="1"/>
  <c r="K447" i="1" s="1"/>
  <c r="M447" i="1" s="1"/>
  <c r="H448" i="1" l="1"/>
  <c r="J448" i="1" s="1"/>
  <c r="K448" i="1" s="1"/>
  <c r="M448" i="1" s="1"/>
  <c r="G449" i="1"/>
  <c r="I449" i="1" s="1"/>
  <c r="D450" i="1"/>
  <c r="E450" i="1"/>
  <c r="F450" i="1" s="1"/>
  <c r="A452" i="1"/>
  <c r="B451" i="1"/>
  <c r="C451" i="1" s="1"/>
  <c r="B95" i="3" l="1"/>
  <c r="C95" i="3" s="1"/>
  <c r="G450" i="1"/>
  <c r="I450" i="1" s="1"/>
  <c r="E451" i="1"/>
  <c r="F451" i="1" s="1"/>
  <c r="D451" i="1"/>
  <c r="H449" i="1"/>
  <c r="J449" i="1" s="1"/>
  <c r="K449" i="1" s="1"/>
  <c r="M449" i="1" s="1"/>
  <c r="A453" i="1"/>
  <c r="B452" i="1"/>
  <c r="C452" i="1" s="1"/>
  <c r="D95" i="3" l="1"/>
  <c r="E95" i="3"/>
  <c r="F95" i="3" s="1"/>
  <c r="G451" i="1"/>
  <c r="I451" i="1" s="1"/>
  <c r="D452" i="1"/>
  <c r="E452" i="1"/>
  <c r="F452" i="1" s="1"/>
  <c r="A454" i="1"/>
  <c r="B453" i="1"/>
  <c r="C453" i="1" s="1"/>
  <c r="H450" i="1"/>
  <c r="J450" i="1" s="1"/>
  <c r="K450" i="1" s="1"/>
  <c r="M450" i="1" s="1"/>
  <c r="G95" i="3" l="1"/>
  <c r="I95" i="3" s="1"/>
  <c r="G452" i="1"/>
  <c r="I452" i="1" s="1"/>
  <c r="D453" i="1"/>
  <c r="E453" i="1"/>
  <c r="F453" i="1" s="1"/>
  <c r="H451" i="1"/>
  <c r="J451" i="1" s="1"/>
  <c r="K451" i="1" s="1"/>
  <c r="M451" i="1" s="1"/>
  <c r="A455" i="1"/>
  <c r="B454" i="1"/>
  <c r="C454" i="1" s="1"/>
  <c r="H95" i="3" l="1"/>
  <c r="J95" i="3" s="1"/>
  <c r="K95" i="3" s="1"/>
  <c r="M95" i="3" s="1"/>
  <c r="D454" i="1"/>
  <c r="E454" i="1"/>
  <c r="F454" i="1" s="1"/>
  <c r="G453" i="1"/>
  <c r="I453" i="1" s="1"/>
  <c r="A456" i="1"/>
  <c r="B455" i="1"/>
  <c r="C455" i="1" s="1"/>
  <c r="H452" i="1"/>
  <c r="J452" i="1" s="1"/>
  <c r="K452" i="1" s="1"/>
  <c r="M452" i="1" s="1"/>
  <c r="H453" i="1" l="1"/>
  <c r="J453" i="1" s="1"/>
  <c r="K453" i="1" s="1"/>
  <c r="M453" i="1" s="1"/>
  <c r="G454" i="1"/>
  <c r="I454" i="1" s="1"/>
  <c r="E455" i="1"/>
  <c r="F455" i="1" s="1"/>
  <c r="D455" i="1"/>
  <c r="A457" i="1"/>
  <c r="B456" i="1"/>
  <c r="C456" i="1" s="1"/>
  <c r="B96" i="3" l="1"/>
  <c r="C96" i="3" s="1"/>
  <c r="E456" i="1"/>
  <c r="F456" i="1" s="1"/>
  <c r="D456" i="1"/>
  <c r="H454" i="1"/>
  <c r="J454" i="1" s="1"/>
  <c r="K454" i="1" s="1"/>
  <c r="M454" i="1" s="1"/>
  <c r="A458" i="1"/>
  <c r="B457" i="1"/>
  <c r="C457" i="1" s="1"/>
  <c r="G455" i="1"/>
  <c r="I455" i="1" s="1"/>
  <c r="E96" i="3" l="1"/>
  <c r="F96" i="3" s="1"/>
  <c r="D96" i="3"/>
  <c r="A459" i="1"/>
  <c r="B458" i="1"/>
  <c r="C458" i="1" s="1"/>
  <c r="H455" i="1"/>
  <c r="J455" i="1" s="1"/>
  <c r="K455" i="1" s="1"/>
  <c r="M455" i="1" s="1"/>
  <c r="D457" i="1"/>
  <c r="E457" i="1"/>
  <c r="F457" i="1" s="1"/>
  <c r="G456" i="1"/>
  <c r="I456" i="1" s="1"/>
  <c r="G96" i="3" l="1"/>
  <c r="I96" i="3" s="1"/>
  <c r="H456" i="1"/>
  <c r="J456" i="1" s="1"/>
  <c r="K456" i="1" s="1"/>
  <c r="M456" i="1" s="1"/>
  <c r="D458" i="1"/>
  <c r="E458" i="1"/>
  <c r="F458" i="1" s="1"/>
  <c r="G457" i="1"/>
  <c r="I457" i="1" s="1"/>
  <c r="A460" i="1"/>
  <c r="B459" i="1"/>
  <c r="C459" i="1" s="1"/>
  <c r="H96" i="3" l="1"/>
  <c r="J96" i="3" s="1"/>
  <c r="K96" i="3" s="1"/>
  <c r="M96" i="3" s="1"/>
  <c r="G458" i="1"/>
  <c r="I458" i="1" s="1"/>
  <c r="D459" i="1"/>
  <c r="E459" i="1"/>
  <c r="F459" i="1" s="1"/>
  <c r="A461" i="1"/>
  <c r="B460" i="1"/>
  <c r="C460" i="1" s="1"/>
  <c r="H457" i="1"/>
  <c r="J457" i="1" s="1"/>
  <c r="K457" i="1" s="1"/>
  <c r="M457" i="1" s="1"/>
  <c r="G459" i="1" l="1"/>
  <c r="I459" i="1" s="1"/>
  <c r="D460" i="1"/>
  <c r="E460" i="1"/>
  <c r="F460" i="1" s="1"/>
  <c r="H458" i="1"/>
  <c r="J458" i="1" s="1"/>
  <c r="K458" i="1" s="1"/>
  <c r="M458" i="1" s="1"/>
  <c r="A462" i="1"/>
  <c r="B461" i="1"/>
  <c r="C461" i="1" s="1"/>
  <c r="B97" i="3" l="1"/>
  <c r="C97" i="3" s="1"/>
  <c r="G460" i="1"/>
  <c r="I460" i="1" s="1"/>
  <c r="D461" i="1"/>
  <c r="E461" i="1"/>
  <c r="F461" i="1" s="1"/>
  <c r="A463" i="1"/>
  <c r="B462" i="1"/>
  <c r="C462" i="1" s="1"/>
  <c r="H459" i="1"/>
  <c r="J459" i="1" s="1"/>
  <c r="K459" i="1" s="1"/>
  <c r="M459" i="1" s="1"/>
  <c r="E97" i="3" l="1"/>
  <c r="F97" i="3" s="1"/>
  <c r="D97" i="3"/>
  <c r="E462" i="1"/>
  <c r="F462" i="1" s="1"/>
  <c r="D462" i="1"/>
  <c r="H460" i="1"/>
  <c r="J460" i="1" s="1"/>
  <c r="K460" i="1" s="1"/>
  <c r="M460" i="1" s="1"/>
  <c r="G461" i="1"/>
  <c r="I461" i="1" s="1"/>
  <c r="A464" i="1"/>
  <c r="B463" i="1"/>
  <c r="C463" i="1" s="1"/>
  <c r="G97" i="3" l="1"/>
  <c r="I97" i="3" s="1"/>
  <c r="D463" i="1"/>
  <c r="E463" i="1"/>
  <c r="F463" i="1" s="1"/>
  <c r="A465" i="1"/>
  <c r="B464" i="1"/>
  <c r="C464" i="1" s="1"/>
  <c r="H461" i="1"/>
  <c r="J461" i="1" s="1"/>
  <c r="K461" i="1" s="1"/>
  <c r="M461" i="1" s="1"/>
  <c r="G462" i="1"/>
  <c r="I462" i="1" s="1"/>
  <c r="H97" i="3" l="1"/>
  <c r="J97" i="3" s="1"/>
  <c r="K97" i="3" s="1"/>
  <c r="M97" i="3" s="1"/>
  <c r="E464" i="1"/>
  <c r="F464" i="1" s="1"/>
  <c r="D464" i="1"/>
  <c r="H462" i="1"/>
  <c r="J462" i="1" s="1"/>
  <c r="K462" i="1" s="1"/>
  <c r="M462" i="1" s="1"/>
  <c r="A466" i="1"/>
  <c r="B465" i="1"/>
  <c r="C465" i="1" s="1"/>
  <c r="G463" i="1"/>
  <c r="I463" i="1" s="1"/>
  <c r="A467" i="1" l="1"/>
  <c r="B466" i="1"/>
  <c r="C466" i="1" s="1"/>
  <c r="H463" i="1"/>
  <c r="J463" i="1" s="1"/>
  <c r="K463" i="1" s="1"/>
  <c r="M463" i="1" s="1"/>
  <c r="D465" i="1"/>
  <c r="E465" i="1"/>
  <c r="F465" i="1" s="1"/>
  <c r="G464" i="1"/>
  <c r="I464" i="1" s="1"/>
  <c r="B98" i="3" l="1"/>
  <c r="C98" i="3" s="1"/>
  <c r="H464" i="1"/>
  <c r="J464" i="1" s="1"/>
  <c r="K464" i="1" s="1"/>
  <c r="M464" i="1" s="1"/>
  <c r="D466" i="1"/>
  <c r="E466" i="1"/>
  <c r="F466" i="1" s="1"/>
  <c r="G465" i="1"/>
  <c r="I465" i="1" s="1"/>
  <c r="A468" i="1"/>
  <c r="B467" i="1"/>
  <c r="C467" i="1" s="1"/>
  <c r="D98" i="3" l="1"/>
  <c r="E98" i="3"/>
  <c r="F98" i="3" s="1"/>
  <c r="G466" i="1"/>
  <c r="I466" i="1" s="1"/>
  <c r="D467" i="1"/>
  <c r="E467" i="1"/>
  <c r="F467" i="1" s="1"/>
  <c r="A469" i="1"/>
  <c r="B468" i="1"/>
  <c r="C468" i="1" s="1"/>
  <c r="H465" i="1"/>
  <c r="J465" i="1" s="1"/>
  <c r="K465" i="1" s="1"/>
  <c r="M465" i="1" s="1"/>
  <c r="G98" i="3" l="1"/>
  <c r="I98" i="3" s="1"/>
  <c r="G467" i="1"/>
  <c r="I467" i="1" s="1"/>
  <c r="D468" i="1"/>
  <c r="E468" i="1"/>
  <c r="F468" i="1" s="1"/>
  <c r="H466" i="1"/>
  <c r="J466" i="1" s="1"/>
  <c r="K466" i="1" s="1"/>
  <c r="M466" i="1" s="1"/>
  <c r="A470" i="1"/>
  <c r="B469" i="1"/>
  <c r="C469" i="1" s="1"/>
  <c r="H98" i="3" l="1"/>
  <c r="J98" i="3" s="1"/>
  <c r="K98" i="3" s="1"/>
  <c r="M98" i="3" s="1"/>
  <c r="G468" i="1"/>
  <c r="I468" i="1" s="1"/>
  <c r="D469" i="1"/>
  <c r="E469" i="1"/>
  <c r="F469" i="1" s="1"/>
  <c r="A471" i="1"/>
  <c r="B470" i="1"/>
  <c r="C470" i="1" s="1"/>
  <c r="H467" i="1"/>
  <c r="J467" i="1" s="1"/>
  <c r="K467" i="1" s="1"/>
  <c r="M467" i="1" s="1"/>
  <c r="G469" i="1" l="1"/>
  <c r="I469" i="1" s="1"/>
  <c r="E470" i="1"/>
  <c r="F470" i="1" s="1"/>
  <c r="D470" i="1"/>
  <c r="H468" i="1"/>
  <c r="J468" i="1" s="1"/>
  <c r="K468" i="1" s="1"/>
  <c r="M468" i="1" s="1"/>
  <c r="A472" i="1"/>
  <c r="B471" i="1"/>
  <c r="C471" i="1" s="1"/>
  <c r="B99" i="3" l="1"/>
  <c r="C99" i="3" s="1"/>
  <c r="D471" i="1"/>
  <c r="E471" i="1"/>
  <c r="F471" i="1" s="1"/>
  <c r="G470" i="1"/>
  <c r="I470" i="1" s="1"/>
  <c r="A473" i="1"/>
  <c r="B472" i="1"/>
  <c r="C472" i="1" s="1"/>
  <c r="H469" i="1"/>
  <c r="J469" i="1" s="1"/>
  <c r="K469" i="1" s="1"/>
  <c r="M469" i="1" s="1"/>
  <c r="E99" i="3" l="1"/>
  <c r="F99" i="3" s="1"/>
  <c r="D99" i="3"/>
  <c r="H470" i="1"/>
  <c r="J470" i="1" s="1"/>
  <c r="K470" i="1" s="1"/>
  <c r="M470" i="1" s="1"/>
  <c r="G471" i="1"/>
  <c r="I471" i="1" s="1"/>
  <c r="D472" i="1"/>
  <c r="E472" i="1"/>
  <c r="F472" i="1" s="1"/>
  <c r="A474" i="1"/>
  <c r="B473" i="1"/>
  <c r="C473" i="1" s="1"/>
  <c r="G99" i="3" l="1"/>
  <c r="I99" i="3" s="1"/>
  <c r="G472" i="1"/>
  <c r="I472" i="1" s="1"/>
  <c r="D473" i="1"/>
  <c r="E473" i="1"/>
  <c r="F473" i="1" s="1"/>
  <c r="H471" i="1"/>
  <c r="J471" i="1" s="1"/>
  <c r="K471" i="1" s="1"/>
  <c r="M471" i="1" s="1"/>
  <c r="A475" i="1"/>
  <c r="B474" i="1"/>
  <c r="C474" i="1" s="1"/>
  <c r="H99" i="3" l="1"/>
  <c r="J99" i="3" s="1"/>
  <c r="K99" i="3" s="1"/>
  <c r="M99" i="3" s="1"/>
  <c r="D474" i="1"/>
  <c r="E474" i="1"/>
  <c r="F474" i="1" s="1"/>
  <c r="G473" i="1"/>
  <c r="I473" i="1" s="1"/>
  <c r="A476" i="1"/>
  <c r="B475" i="1"/>
  <c r="C475" i="1" s="1"/>
  <c r="H472" i="1"/>
  <c r="J472" i="1" s="1"/>
  <c r="K472" i="1" s="1"/>
  <c r="M472" i="1" s="1"/>
  <c r="H473" i="1" l="1"/>
  <c r="J473" i="1" s="1"/>
  <c r="K473" i="1" s="1"/>
  <c r="M473" i="1" s="1"/>
  <c r="G474" i="1"/>
  <c r="I474" i="1" s="1"/>
  <c r="E475" i="1"/>
  <c r="F475" i="1" s="1"/>
  <c r="D475" i="1"/>
  <c r="A477" i="1"/>
  <c r="B476" i="1"/>
  <c r="C476" i="1" s="1"/>
  <c r="B100" i="3" l="1"/>
  <c r="C100" i="3" s="1"/>
  <c r="E476" i="1"/>
  <c r="F476" i="1" s="1"/>
  <c r="D476" i="1"/>
  <c r="H474" i="1"/>
  <c r="J474" i="1" s="1"/>
  <c r="K474" i="1" s="1"/>
  <c r="M474" i="1" s="1"/>
  <c r="A478" i="1"/>
  <c r="B477" i="1"/>
  <c r="C477" i="1" s="1"/>
  <c r="G475" i="1"/>
  <c r="I475" i="1" s="1"/>
  <c r="E100" i="3" l="1"/>
  <c r="F100" i="3" s="1"/>
  <c r="D100" i="3"/>
  <c r="A479" i="1"/>
  <c r="B478" i="1"/>
  <c r="C478" i="1" s="1"/>
  <c r="H475" i="1"/>
  <c r="J475" i="1" s="1"/>
  <c r="K475" i="1" s="1"/>
  <c r="M475" i="1" s="1"/>
  <c r="D477" i="1"/>
  <c r="E477" i="1"/>
  <c r="F477" i="1" s="1"/>
  <c r="G476" i="1"/>
  <c r="I476" i="1" s="1"/>
  <c r="G100" i="3" l="1"/>
  <c r="I100" i="3" s="1"/>
  <c r="H476" i="1"/>
  <c r="J476" i="1" s="1"/>
  <c r="K476" i="1" s="1"/>
  <c r="M476" i="1" s="1"/>
  <c r="D478" i="1"/>
  <c r="E478" i="1"/>
  <c r="F478" i="1" s="1"/>
  <c r="G477" i="1"/>
  <c r="I477" i="1" s="1"/>
  <c r="A480" i="1"/>
  <c r="B479" i="1"/>
  <c r="C479" i="1" s="1"/>
  <c r="H100" i="3" l="1"/>
  <c r="J100" i="3" s="1"/>
  <c r="K100" i="3" s="1"/>
  <c r="M100" i="3" s="1"/>
  <c r="G478" i="1"/>
  <c r="I478" i="1" s="1"/>
  <c r="D479" i="1"/>
  <c r="E479" i="1"/>
  <c r="F479" i="1" s="1"/>
  <c r="A481" i="1"/>
  <c r="B480" i="1"/>
  <c r="C480" i="1" s="1"/>
  <c r="H477" i="1"/>
  <c r="J477" i="1" s="1"/>
  <c r="K477" i="1" s="1"/>
  <c r="M477" i="1" s="1"/>
  <c r="G479" i="1" l="1"/>
  <c r="I479" i="1" s="1"/>
  <c r="E480" i="1"/>
  <c r="F480" i="1" s="1"/>
  <c r="D480" i="1"/>
  <c r="H478" i="1"/>
  <c r="J478" i="1" s="1"/>
  <c r="K478" i="1" s="1"/>
  <c r="M478" i="1" s="1"/>
  <c r="A482" i="1"/>
  <c r="B481" i="1"/>
  <c r="C481" i="1" s="1"/>
  <c r="B101" i="3" l="1"/>
  <c r="C101" i="3" s="1"/>
  <c r="G480" i="1"/>
  <c r="I480" i="1" s="1"/>
  <c r="D481" i="1"/>
  <c r="E481" i="1"/>
  <c r="F481" i="1" s="1"/>
  <c r="A483" i="1"/>
  <c r="B482" i="1"/>
  <c r="C482" i="1" s="1"/>
  <c r="H479" i="1"/>
  <c r="J479" i="1" s="1"/>
  <c r="K479" i="1" s="1"/>
  <c r="M479" i="1" s="1"/>
  <c r="E101" i="3" l="1"/>
  <c r="F101" i="3" s="1"/>
  <c r="D101" i="3"/>
  <c r="E482" i="1"/>
  <c r="F482" i="1" s="1"/>
  <c r="D482" i="1"/>
  <c r="H480" i="1"/>
  <c r="J480" i="1" s="1"/>
  <c r="K480" i="1" s="1"/>
  <c r="M480" i="1" s="1"/>
  <c r="G481" i="1"/>
  <c r="I481" i="1" s="1"/>
  <c r="A484" i="1"/>
  <c r="B483" i="1"/>
  <c r="C483" i="1" s="1"/>
  <c r="G101" i="3" l="1"/>
  <c r="I101" i="3" s="1"/>
  <c r="H481" i="1"/>
  <c r="J481" i="1" s="1"/>
  <c r="K481" i="1" s="1"/>
  <c r="M481" i="1" s="1"/>
  <c r="D483" i="1"/>
  <c r="E483" i="1"/>
  <c r="F483" i="1" s="1"/>
  <c r="A485" i="1"/>
  <c r="B484" i="1"/>
  <c r="C484" i="1" s="1"/>
  <c r="G482" i="1"/>
  <c r="I482" i="1" s="1"/>
  <c r="H101" i="3" l="1"/>
  <c r="J101" i="3" s="1"/>
  <c r="K101" i="3" s="1"/>
  <c r="M101" i="3" s="1"/>
  <c r="E484" i="1"/>
  <c r="F484" i="1" s="1"/>
  <c r="D484" i="1"/>
  <c r="H482" i="1"/>
  <c r="J482" i="1" s="1"/>
  <c r="K482" i="1" s="1"/>
  <c r="M482" i="1" s="1"/>
  <c r="A486" i="1"/>
  <c r="B485" i="1"/>
  <c r="C485" i="1" s="1"/>
  <c r="G483" i="1"/>
  <c r="I483" i="1" s="1"/>
  <c r="A487" i="1" l="1"/>
  <c r="B486" i="1"/>
  <c r="C486" i="1" s="1"/>
  <c r="H483" i="1"/>
  <c r="J483" i="1" s="1"/>
  <c r="K483" i="1" s="1"/>
  <c r="M483" i="1" s="1"/>
  <c r="D485" i="1"/>
  <c r="E485" i="1"/>
  <c r="F485" i="1" s="1"/>
  <c r="G484" i="1"/>
  <c r="I484" i="1" s="1"/>
  <c r="B102" i="3" l="1"/>
  <c r="C102" i="3" s="1"/>
  <c r="H484" i="1"/>
  <c r="J484" i="1" s="1"/>
  <c r="K484" i="1" s="1"/>
  <c r="M484" i="1" s="1"/>
  <c r="D486" i="1"/>
  <c r="E486" i="1"/>
  <c r="F486" i="1" s="1"/>
  <c r="G485" i="1"/>
  <c r="I485" i="1" s="1"/>
  <c r="A488" i="1"/>
  <c r="B487" i="1"/>
  <c r="C487" i="1" s="1"/>
  <c r="D102" i="3" l="1"/>
  <c r="E102" i="3"/>
  <c r="F102" i="3" s="1"/>
  <c r="G486" i="1"/>
  <c r="I486" i="1" s="1"/>
  <c r="D487" i="1"/>
  <c r="E487" i="1"/>
  <c r="F487" i="1" s="1"/>
  <c r="A489" i="1"/>
  <c r="B488" i="1"/>
  <c r="C488" i="1" s="1"/>
  <c r="H485" i="1"/>
  <c r="J485" i="1" s="1"/>
  <c r="K485" i="1" s="1"/>
  <c r="M485" i="1" s="1"/>
  <c r="G102" i="3" l="1"/>
  <c r="I102" i="3" s="1"/>
  <c r="G487" i="1"/>
  <c r="I487" i="1" s="1"/>
  <c r="D488" i="1"/>
  <c r="E488" i="1"/>
  <c r="F488" i="1" s="1"/>
  <c r="H486" i="1"/>
  <c r="J486" i="1" s="1"/>
  <c r="K486" i="1" s="1"/>
  <c r="M486" i="1" s="1"/>
  <c r="A490" i="1"/>
  <c r="B489" i="1"/>
  <c r="C489" i="1" s="1"/>
  <c r="H102" i="3" l="1"/>
  <c r="J102" i="3" s="1"/>
  <c r="K102" i="3" s="1"/>
  <c r="M102" i="3" s="1"/>
  <c r="D489" i="1"/>
  <c r="E489" i="1"/>
  <c r="F489" i="1" s="1"/>
  <c r="G488" i="1"/>
  <c r="I488" i="1" s="1"/>
  <c r="A491" i="1"/>
  <c r="B490" i="1"/>
  <c r="C490" i="1" s="1"/>
  <c r="H487" i="1"/>
  <c r="J487" i="1" s="1"/>
  <c r="K487" i="1" s="1"/>
  <c r="M487" i="1" s="1"/>
  <c r="H488" i="1" l="1"/>
  <c r="J488" i="1" s="1"/>
  <c r="K488" i="1" s="1"/>
  <c r="M488" i="1" s="1"/>
  <c r="G489" i="1"/>
  <c r="I489" i="1" s="1"/>
  <c r="D490" i="1"/>
  <c r="E490" i="1"/>
  <c r="F490" i="1" s="1"/>
  <c r="A492" i="1"/>
  <c r="B491" i="1"/>
  <c r="C491" i="1" s="1"/>
  <c r="B103" i="3" l="1"/>
  <c r="C103" i="3" s="1"/>
  <c r="D491" i="1"/>
  <c r="E491" i="1"/>
  <c r="F491" i="1" s="1"/>
  <c r="H489" i="1"/>
  <c r="J489" i="1" s="1"/>
  <c r="K489" i="1" s="1"/>
  <c r="M489" i="1" s="1"/>
  <c r="A493" i="1"/>
  <c r="B492" i="1"/>
  <c r="C492" i="1" s="1"/>
  <c r="G490" i="1"/>
  <c r="I490" i="1" s="1"/>
  <c r="E103" i="3" l="1"/>
  <c r="F103" i="3" s="1"/>
  <c r="D103" i="3"/>
  <c r="A494" i="1"/>
  <c r="B493" i="1"/>
  <c r="C493" i="1" s="1"/>
  <c r="H490" i="1"/>
  <c r="J490" i="1" s="1"/>
  <c r="K490" i="1" s="1"/>
  <c r="M490" i="1" s="1"/>
  <c r="G491" i="1"/>
  <c r="I491" i="1" s="1"/>
  <c r="D492" i="1"/>
  <c r="E492" i="1"/>
  <c r="F492" i="1" s="1"/>
  <c r="G103" i="3" l="1"/>
  <c r="I103" i="3" s="1"/>
  <c r="D493" i="1"/>
  <c r="E493" i="1"/>
  <c r="F493" i="1" s="1"/>
  <c r="G492" i="1"/>
  <c r="I492" i="1" s="1"/>
  <c r="H491" i="1"/>
  <c r="J491" i="1" s="1"/>
  <c r="K491" i="1" s="1"/>
  <c r="M491" i="1" s="1"/>
  <c r="A495" i="1"/>
  <c r="B494" i="1"/>
  <c r="C494" i="1" s="1"/>
  <c r="H103" i="3" l="1"/>
  <c r="J103" i="3" s="1"/>
  <c r="K103" i="3" s="1"/>
  <c r="M103" i="3" s="1"/>
  <c r="H492" i="1"/>
  <c r="J492" i="1" s="1"/>
  <c r="K492" i="1" s="1"/>
  <c r="M492" i="1" s="1"/>
  <c r="D494" i="1"/>
  <c r="E494" i="1"/>
  <c r="F494" i="1" s="1"/>
  <c r="G493" i="1"/>
  <c r="I493" i="1" s="1"/>
  <c r="A496" i="1"/>
  <c r="B495" i="1"/>
  <c r="C495" i="1" s="1"/>
  <c r="H493" i="1" l="1"/>
  <c r="J493" i="1" s="1"/>
  <c r="K493" i="1" s="1"/>
  <c r="M493" i="1" s="1"/>
  <c r="G494" i="1"/>
  <c r="I494" i="1" s="1"/>
  <c r="E495" i="1"/>
  <c r="F495" i="1" s="1"/>
  <c r="D495" i="1"/>
  <c r="A497" i="1"/>
  <c r="B496" i="1"/>
  <c r="C496" i="1" s="1"/>
  <c r="B104" i="3" l="1"/>
  <c r="C104" i="3" s="1"/>
  <c r="G495" i="1"/>
  <c r="I495" i="1" s="1"/>
  <c r="E496" i="1"/>
  <c r="F496" i="1" s="1"/>
  <c r="D496" i="1"/>
  <c r="H494" i="1"/>
  <c r="J494" i="1" s="1"/>
  <c r="K494" i="1" s="1"/>
  <c r="M494" i="1" s="1"/>
  <c r="A498" i="1"/>
  <c r="B497" i="1"/>
  <c r="C497" i="1" s="1"/>
  <c r="E104" i="3" l="1"/>
  <c r="F104" i="3" s="1"/>
  <c r="D104" i="3"/>
  <c r="D497" i="1"/>
  <c r="E497" i="1"/>
  <c r="F497" i="1" s="1"/>
  <c r="G496" i="1"/>
  <c r="I496" i="1" s="1"/>
  <c r="A499" i="1"/>
  <c r="B498" i="1"/>
  <c r="C498" i="1" s="1"/>
  <c r="H495" i="1"/>
  <c r="J495" i="1" s="1"/>
  <c r="K495" i="1" s="1"/>
  <c r="M495" i="1" s="1"/>
  <c r="G104" i="3" l="1"/>
  <c r="I104" i="3" s="1"/>
  <c r="H496" i="1"/>
  <c r="J496" i="1" s="1"/>
  <c r="K496" i="1" s="1"/>
  <c r="M496" i="1" s="1"/>
  <c r="G497" i="1"/>
  <c r="I497" i="1" s="1"/>
  <c r="D498" i="1"/>
  <c r="E498" i="1"/>
  <c r="F498" i="1" s="1"/>
  <c r="A500" i="1"/>
  <c r="B499" i="1"/>
  <c r="C499" i="1" s="1"/>
  <c r="H104" i="3" l="1"/>
  <c r="J104" i="3" s="1"/>
  <c r="K104" i="3" s="1"/>
  <c r="M104" i="3" s="1"/>
  <c r="G498" i="1"/>
  <c r="I498" i="1" s="1"/>
  <c r="D499" i="1"/>
  <c r="E499" i="1"/>
  <c r="F499" i="1" s="1"/>
  <c r="H497" i="1"/>
  <c r="J497" i="1" s="1"/>
  <c r="K497" i="1" s="1"/>
  <c r="M497" i="1" s="1"/>
  <c r="A501" i="1"/>
  <c r="B500" i="1"/>
  <c r="C500" i="1" s="1"/>
  <c r="H498" i="1" l="1"/>
  <c r="J498" i="1" s="1"/>
  <c r="K498" i="1" s="1"/>
  <c r="M498" i="1" s="1"/>
  <c r="D500" i="1"/>
  <c r="E500" i="1"/>
  <c r="F500" i="1" s="1"/>
  <c r="G499" i="1"/>
  <c r="I499" i="1" s="1"/>
  <c r="A502" i="1"/>
  <c r="B501" i="1"/>
  <c r="C501" i="1" s="1"/>
  <c r="B105" i="3" l="1"/>
  <c r="C105" i="3" s="1"/>
  <c r="H499" i="1"/>
  <c r="J499" i="1" s="1"/>
  <c r="K499" i="1" s="1"/>
  <c r="M499" i="1" s="1"/>
  <c r="G500" i="1"/>
  <c r="I500" i="1" s="1"/>
  <c r="D501" i="1"/>
  <c r="E501" i="1"/>
  <c r="F501" i="1" s="1"/>
  <c r="A503" i="1"/>
  <c r="B502" i="1"/>
  <c r="C502" i="1" s="1"/>
  <c r="E105" i="3" l="1"/>
  <c r="F105" i="3" s="1"/>
  <c r="D105" i="3"/>
  <c r="G501" i="1"/>
  <c r="I501" i="1" s="1"/>
  <c r="D502" i="1"/>
  <c r="E502" i="1"/>
  <c r="F502" i="1" s="1"/>
  <c r="H500" i="1"/>
  <c r="J500" i="1" s="1"/>
  <c r="K500" i="1" s="1"/>
  <c r="M500" i="1" s="1"/>
  <c r="A504" i="1"/>
  <c r="B503" i="1"/>
  <c r="C503" i="1" s="1"/>
  <c r="G105" i="3" l="1"/>
  <c r="I105" i="3" s="1"/>
  <c r="D503" i="1"/>
  <c r="E503" i="1"/>
  <c r="F503" i="1" s="1"/>
  <c r="G502" i="1"/>
  <c r="I502" i="1" s="1"/>
  <c r="A505" i="1"/>
  <c r="B504" i="1"/>
  <c r="C504" i="1" s="1"/>
  <c r="H501" i="1"/>
  <c r="J501" i="1" s="1"/>
  <c r="K501" i="1" s="1"/>
  <c r="M501" i="1" s="1"/>
  <c r="H105" i="3" l="1"/>
  <c r="J105" i="3" s="1"/>
  <c r="K105" i="3" s="1"/>
  <c r="M105" i="3" s="1"/>
  <c r="H502" i="1"/>
  <c r="J502" i="1" s="1"/>
  <c r="K502" i="1" s="1"/>
  <c r="M502" i="1" s="1"/>
  <c r="G503" i="1"/>
  <c r="I503" i="1" s="1"/>
  <c r="D504" i="1"/>
  <c r="E504" i="1"/>
  <c r="F504" i="1" s="1"/>
  <c r="A506" i="1"/>
  <c r="B505" i="1"/>
  <c r="C505" i="1" s="1"/>
  <c r="D505" i="1" l="1"/>
  <c r="E505" i="1"/>
  <c r="F505" i="1" s="1"/>
  <c r="H503" i="1"/>
  <c r="J503" i="1" s="1"/>
  <c r="K503" i="1" s="1"/>
  <c r="M503" i="1" s="1"/>
  <c r="A507" i="1"/>
  <c r="B506" i="1"/>
  <c r="C506" i="1" s="1"/>
  <c r="G504" i="1"/>
  <c r="I504" i="1" s="1"/>
  <c r="B106" i="3" l="1"/>
  <c r="C106" i="3" s="1"/>
  <c r="A508" i="1"/>
  <c r="B507" i="1"/>
  <c r="C507" i="1" s="1"/>
  <c r="H504" i="1"/>
  <c r="J504" i="1" s="1"/>
  <c r="K504" i="1" s="1"/>
  <c r="M504" i="1" s="1"/>
  <c r="G505" i="1"/>
  <c r="I505" i="1" s="1"/>
  <c r="E506" i="1"/>
  <c r="F506" i="1" s="1"/>
  <c r="D506" i="1"/>
  <c r="D106" i="3" l="1"/>
  <c r="E106" i="3"/>
  <c r="F106" i="3" s="1"/>
  <c r="D507" i="1"/>
  <c r="E507" i="1"/>
  <c r="F507" i="1" s="1"/>
  <c r="G506" i="1"/>
  <c r="I506" i="1" s="1"/>
  <c r="H505" i="1"/>
  <c r="J505" i="1" s="1"/>
  <c r="K505" i="1" s="1"/>
  <c r="M505" i="1" s="1"/>
  <c r="A509" i="1"/>
  <c r="B508" i="1"/>
  <c r="C508" i="1" s="1"/>
  <c r="G106" i="3" l="1"/>
  <c r="I106" i="3" s="1"/>
  <c r="H506" i="1"/>
  <c r="J506" i="1" s="1"/>
  <c r="K506" i="1" s="1"/>
  <c r="M506" i="1" s="1"/>
  <c r="E508" i="1"/>
  <c r="F508" i="1" s="1"/>
  <c r="D508" i="1"/>
  <c r="G507" i="1"/>
  <c r="I507" i="1" s="1"/>
  <c r="A510" i="1"/>
  <c r="B509" i="1"/>
  <c r="C509" i="1" s="1"/>
  <c r="H106" i="3" l="1"/>
  <c r="J106" i="3" s="1"/>
  <c r="K106" i="3" s="1"/>
  <c r="M106" i="3" s="1"/>
  <c r="H507" i="1"/>
  <c r="J507" i="1" s="1"/>
  <c r="K507" i="1" s="1"/>
  <c r="M507" i="1" s="1"/>
  <c r="E509" i="1"/>
  <c r="F509" i="1" s="1"/>
  <c r="D509" i="1"/>
  <c r="A511" i="1"/>
  <c r="B510" i="1"/>
  <c r="C510" i="1" s="1"/>
  <c r="G508" i="1"/>
  <c r="I508" i="1" s="1"/>
  <c r="D510" i="1" l="1"/>
  <c r="E510" i="1"/>
  <c r="F510" i="1" s="1"/>
  <c r="A512" i="1"/>
  <c r="B511" i="1"/>
  <c r="C511" i="1" s="1"/>
  <c r="H508" i="1"/>
  <c r="J508" i="1" s="1"/>
  <c r="K508" i="1" s="1"/>
  <c r="M508" i="1" s="1"/>
  <c r="G509" i="1"/>
  <c r="I509" i="1" s="1"/>
  <c r="B107" i="3" l="1"/>
  <c r="C107" i="3" s="1"/>
  <c r="D511" i="1"/>
  <c r="E511" i="1"/>
  <c r="F511" i="1" s="1"/>
  <c r="H509" i="1"/>
  <c r="J509" i="1" s="1"/>
  <c r="K509" i="1" s="1"/>
  <c r="M509" i="1" s="1"/>
  <c r="A513" i="1"/>
  <c r="B512" i="1"/>
  <c r="C512" i="1" s="1"/>
  <c r="G510" i="1"/>
  <c r="I510" i="1" s="1"/>
  <c r="E107" i="3" l="1"/>
  <c r="F107" i="3" s="1"/>
  <c r="D107" i="3"/>
  <c r="A514" i="1"/>
  <c r="B513" i="1"/>
  <c r="C513" i="1" s="1"/>
  <c r="H510" i="1"/>
  <c r="J510" i="1" s="1"/>
  <c r="K510" i="1" s="1"/>
  <c r="M510" i="1" s="1"/>
  <c r="G511" i="1"/>
  <c r="I511" i="1" s="1"/>
  <c r="D512" i="1"/>
  <c r="E512" i="1"/>
  <c r="F512" i="1" s="1"/>
  <c r="G107" i="3" l="1"/>
  <c r="I107" i="3" s="1"/>
  <c r="E513" i="1"/>
  <c r="F513" i="1" s="1"/>
  <c r="D513" i="1"/>
  <c r="G512" i="1"/>
  <c r="I512" i="1" s="1"/>
  <c r="H511" i="1"/>
  <c r="J511" i="1" s="1"/>
  <c r="K511" i="1" s="1"/>
  <c r="M511" i="1" s="1"/>
  <c r="A515" i="1"/>
  <c r="B514" i="1"/>
  <c r="C514" i="1" s="1"/>
  <c r="H107" i="3" l="1"/>
  <c r="J107" i="3" s="1"/>
  <c r="K107" i="3" s="1"/>
  <c r="M107" i="3" s="1"/>
  <c r="H512" i="1"/>
  <c r="J512" i="1" s="1"/>
  <c r="K512" i="1" s="1"/>
  <c r="M512" i="1" s="1"/>
  <c r="E514" i="1"/>
  <c r="F514" i="1" s="1"/>
  <c r="D514" i="1"/>
  <c r="A516" i="1"/>
  <c r="B515" i="1"/>
  <c r="C515" i="1" s="1"/>
  <c r="G513" i="1"/>
  <c r="I513" i="1" s="1"/>
  <c r="D515" i="1" l="1"/>
  <c r="E515" i="1"/>
  <c r="F515" i="1" s="1"/>
  <c r="A517" i="1"/>
  <c r="B516" i="1"/>
  <c r="C516" i="1" s="1"/>
  <c r="H513" i="1"/>
  <c r="J513" i="1" s="1"/>
  <c r="K513" i="1" s="1"/>
  <c r="M513" i="1" s="1"/>
  <c r="G514" i="1"/>
  <c r="I514" i="1" s="1"/>
  <c r="B108" i="3" l="1"/>
  <c r="C108" i="3" s="1"/>
  <c r="E516" i="1"/>
  <c r="F516" i="1" s="1"/>
  <c r="D516" i="1"/>
  <c r="H514" i="1"/>
  <c r="J514" i="1" s="1"/>
  <c r="K514" i="1" s="1"/>
  <c r="M514" i="1" s="1"/>
  <c r="A518" i="1"/>
  <c r="B517" i="1"/>
  <c r="C517" i="1" s="1"/>
  <c r="G515" i="1"/>
  <c r="I515" i="1" s="1"/>
  <c r="E108" i="3" l="1"/>
  <c r="F108" i="3" s="1"/>
  <c r="D108" i="3"/>
  <c r="A519" i="1"/>
  <c r="B518" i="1"/>
  <c r="C518" i="1" s="1"/>
  <c r="H515" i="1"/>
  <c r="J515" i="1" s="1"/>
  <c r="K515" i="1" s="1"/>
  <c r="M515" i="1" s="1"/>
  <c r="D517" i="1"/>
  <c r="E517" i="1"/>
  <c r="F517" i="1" s="1"/>
  <c r="G516" i="1"/>
  <c r="I516" i="1" s="1"/>
  <c r="G108" i="3" l="1"/>
  <c r="I108" i="3" s="1"/>
  <c r="H516" i="1"/>
  <c r="J516" i="1" s="1"/>
  <c r="K516" i="1" s="1"/>
  <c r="M516" i="1" s="1"/>
  <c r="D518" i="1"/>
  <c r="E518" i="1"/>
  <c r="F518" i="1" s="1"/>
  <c r="G517" i="1"/>
  <c r="I517" i="1" s="1"/>
  <c r="A520" i="1"/>
  <c r="B519" i="1"/>
  <c r="C519" i="1" s="1"/>
  <c r="H108" i="3" l="1"/>
  <c r="J108" i="3" s="1"/>
  <c r="K108" i="3" s="1"/>
  <c r="M108" i="3" s="1"/>
  <c r="G518" i="1"/>
  <c r="I518" i="1" s="1"/>
  <c r="D519" i="1"/>
  <c r="E519" i="1"/>
  <c r="F519" i="1" s="1"/>
  <c r="A521" i="1"/>
  <c r="B520" i="1"/>
  <c r="C520" i="1" s="1"/>
  <c r="H517" i="1"/>
  <c r="J517" i="1" s="1"/>
  <c r="K517" i="1" s="1"/>
  <c r="M517" i="1" s="1"/>
  <c r="G519" i="1" l="1"/>
  <c r="I519" i="1" s="1"/>
  <c r="E520" i="1"/>
  <c r="F520" i="1" s="1"/>
  <c r="D520" i="1"/>
  <c r="H518" i="1"/>
  <c r="J518" i="1" s="1"/>
  <c r="K518" i="1" s="1"/>
  <c r="M518" i="1" s="1"/>
  <c r="A522" i="1"/>
  <c r="B521" i="1"/>
  <c r="C521" i="1" s="1"/>
  <c r="B109" i="3" l="1"/>
  <c r="C109" i="3" s="1"/>
  <c r="G520" i="1"/>
  <c r="I520" i="1" s="1"/>
  <c r="D521" i="1"/>
  <c r="E521" i="1"/>
  <c r="F521" i="1" s="1"/>
  <c r="A523" i="1"/>
  <c r="B522" i="1"/>
  <c r="C522" i="1" s="1"/>
  <c r="H519" i="1"/>
  <c r="J519" i="1" s="1"/>
  <c r="K519" i="1" s="1"/>
  <c r="M519" i="1" s="1"/>
  <c r="E109" i="3" l="1"/>
  <c r="F109" i="3" s="1"/>
  <c r="D109" i="3"/>
  <c r="D522" i="1"/>
  <c r="E522" i="1"/>
  <c r="F522" i="1" s="1"/>
  <c r="H520" i="1"/>
  <c r="J520" i="1" s="1"/>
  <c r="K520" i="1" s="1"/>
  <c r="M520" i="1" s="1"/>
  <c r="G521" i="1"/>
  <c r="I521" i="1" s="1"/>
  <c r="A524" i="1"/>
  <c r="B523" i="1"/>
  <c r="C523" i="1" s="1"/>
  <c r="G109" i="3" l="1"/>
  <c r="I109" i="3" s="1"/>
  <c r="G522" i="1"/>
  <c r="I522" i="1" s="1"/>
  <c r="D523" i="1"/>
  <c r="E523" i="1"/>
  <c r="F523" i="1" s="1"/>
  <c r="A525" i="1"/>
  <c r="B524" i="1"/>
  <c r="C524" i="1" s="1"/>
  <c r="H521" i="1"/>
  <c r="J521" i="1" s="1"/>
  <c r="K521" i="1" s="1"/>
  <c r="M521" i="1" s="1"/>
  <c r="H109" i="3" l="1"/>
  <c r="J109" i="3" s="1"/>
  <c r="K109" i="3" s="1"/>
  <c r="M109" i="3" s="1"/>
  <c r="G523" i="1"/>
  <c r="I523" i="1" s="1"/>
  <c r="D524" i="1"/>
  <c r="E524" i="1"/>
  <c r="F524" i="1" s="1"/>
  <c r="H522" i="1"/>
  <c r="J522" i="1" s="1"/>
  <c r="K522" i="1" s="1"/>
  <c r="M522" i="1" s="1"/>
  <c r="A526" i="1"/>
  <c r="B525" i="1"/>
  <c r="C525" i="1" s="1"/>
  <c r="G524" i="1" l="1"/>
  <c r="I524" i="1" s="1"/>
  <c r="D525" i="1"/>
  <c r="E525" i="1"/>
  <c r="F525" i="1" s="1"/>
  <c r="A527" i="1"/>
  <c r="B526" i="1"/>
  <c r="C526" i="1" s="1"/>
  <c r="H523" i="1"/>
  <c r="J523" i="1" s="1"/>
  <c r="K523" i="1" s="1"/>
  <c r="M523" i="1" s="1"/>
  <c r="B110" i="3" l="1"/>
  <c r="C110" i="3" s="1"/>
  <c r="G525" i="1"/>
  <c r="I525" i="1" s="1"/>
  <c r="D526" i="1"/>
  <c r="E526" i="1"/>
  <c r="F526" i="1" s="1"/>
  <c r="H524" i="1"/>
  <c r="J524" i="1" s="1"/>
  <c r="K524" i="1" s="1"/>
  <c r="M524" i="1" s="1"/>
  <c r="A528" i="1"/>
  <c r="B527" i="1"/>
  <c r="C527" i="1" s="1"/>
  <c r="D110" i="3" l="1"/>
  <c r="E110" i="3"/>
  <c r="F110" i="3" s="1"/>
  <c r="D527" i="1"/>
  <c r="E527" i="1"/>
  <c r="F527" i="1" s="1"/>
  <c r="G526" i="1"/>
  <c r="I526" i="1" s="1"/>
  <c r="A529" i="1"/>
  <c r="B528" i="1"/>
  <c r="C528" i="1" s="1"/>
  <c r="H525" i="1"/>
  <c r="J525" i="1" s="1"/>
  <c r="K525" i="1" s="1"/>
  <c r="M525" i="1" s="1"/>
  <c r="G110" i="3" l="1"/>
  <c r="I110" i="3" s="1"/>
  <c r="H526" i="1"/>
  <c r="J526" i="1" s="1"/>
  <c r="K526" i="1" s="1"/>
  <c r="M526" i="1" s="1"/>
  <c r="G527" i="1"/>
  <c r="I527" i="1" s="1"/>
  <c r="D528" i="1"/>
  <c r="E528" i="1"/>
  <c r="F528" i="1" s="1"/>
  <c r="A530" i="1"/>
  <c r="B529" i="1"/>
  <c r="C529" i="1" s="1"/>
  <c r="H110" i="3" l="1"/>
  <c r="J110" i="3" s="1"/>
  <c r="K110" i="3" s="1"/>
  <c r="M110" i="3" s="1"/>
  <c r="H527" i="1"/>
  <c r="J527" i="1" s="1"/>
  <c r="K527" i="1" s="1"/>
  <c r="M527" i="1" s="1"/>
  <c r="D529" i="1"/>
  <c r="E529" i="1"/>
  <c r="F529" i="1" s="1"/>
  <c r="A531" i="1"/>
  <c r="B530" i="1"/>
  <c r="C530" i="1" s="1"/>
  <c r="G528" i="1"/>
  <c r="I528" i="1" s="1"/>
  <c r="A532" i="1" l="1"/>
  <c r="B531" i="1"/>
  <c r="C531" i="1" s="1"/>
  <c r="H528" i="1"/>
  <c r="J528" i="1" s="1"/>
  <c r="K528" i="1" s="1"/>
  <c r="M528" i="1" s="1"/>
  <c r="G529" i="1"/>
  <c r="I529" i="1" s="1"/>
  <c r="D530" i="1"/>
  <c r="E530" i="1"/>
  <c r="F530" i="1" s="1"/>
  <c r="B111" i="3" l="1"/>
  <c r="C111" i="3" s="1"/>
  <c r="E531" i="1"/>
  <c r="F531" i="1" s="1"/>
  <c r="D531" i="1"/>
  <c r="G530" i="1"/>
  <c r="I530" i="1" s="1"/>
  <c r="H529" i="1"/>
  <c r="J529" i="1" s="1"/>
  <c r="K529" i="1" s="1"/>
  <c r="M529" i="1" s="1"/>
  <c r="A533" i="1"/>
  <c r="B532" i="1"/>
  <c r="C532" i="1" s="1"/>
  <c r="E111" i="3" l="1"/>
  <c r="F111" i="3" s="1"/>
  <c r="D111" i="3"/>
  <c r="H530" i="1"/>
  <c r="J530" i="1" s="1"/>
  <c r="K530" i="1" s="1"/>
  <c r="M530" i="1" s="1"/>
  <c r="D532" i="1"/>
  <c r="E532" i="1"/>
  <c r="F532" i="1" s="1"/>
  <c r="A534" i="1"/>
  <c r="B533" i="1"/>
  <c r="C533" i="1" s="1"/>
  <c r="G531" i="1"/>
  <c r="I531" i="1" s="1"/>
  <c r="G111" i="3" l="1"/>
  <c r="I111" i="3" s="1"/>
  <c r="H531" i="1"/>
  <c r="J531" i="1" s="1"/>
  <c r="K531" i="1" s="1"/>
  <c r="M531" i="1" s="1"/>
  <c r="D533" i="1"/>
  <c r="E533" i="1"/>
  <c r="F533" i="1" s="1"/>
  <c r="A535" i="1"/>
  <c r="B534" i="1"/>
  <c r="C534" i="1" s="1"/>
  <c r="G532" i="1"/>
  <c r="I532" i="1" s="1"/>
  <c r="H111" i="3" l="1"/>
  <c r="J111" i="3" s="1"/>
  <c r="K111" i="3" s="1"/>
  <c r="M111" i="3" s="1"/>
  <c r="H532" i="1"/>
  <c r="J532" i="1" s="1"/>
  <c r="K532" i="1" s="1"/>
  <c r="M532" i="1" s="1"/>
  <c r="D534" i="1"/>
  <c r="E534" i="1"/>
  <c r="F534" i="1" s="1"/>
  <c r="A536" i="1"/>
  <c r="B535" i="1"/>
  <c r="C535" i="1" s="1"/>
  <c r="G533" i="1"/>
  <c r="I533" i="1" s="1"/>
  <c r="H533" i="1" l="1"/>
  <c r="J533" i="1" s="1"/>
  <c r="K533" i="1" s="1"/>
  <c r="M533" i="1" s="1"/>
  <c r="D535" i="1"/>
  <c r="E535" i="1"/>
  <c r="F535" i="1" s="1"/>
  <c r="A537" i="1"/>
  <c r="B536" i="1"/>
  <c r="C536" i="1" s="1"/>
  <c r="G534" i="1"/>
  <c r="I534" i="1" s="1"/>
  <c r="B112" i="3" l="1"/>
  <c r="C112" i="3" s="1"/>
  <c r="H534" i="1"/>
  <c r="J534" i="1" s="1"/>
  <c r="K534" i="1" s="1"/>
  <c r="M534" i="1" s="1"/>
  <c r="E536" i="1"/>
  <c r="F536" i="1" s="1"/>
  <c r="D536" i="1"/>
  <c r="A538" i="1"/>
  <c r="B537" i="1"/>
  <c r="C537" i="1" s="1"/>
  <c r="G535" i="1"/>
  <c r="I535" i="1" s="1"/>
  <c r="E112" i="3" l="1"/>
  <c r="F112" i="3" s="1"/>
  <c r="D112" i="3"/>
  <c r="D537" i="1"/>
  <c r="E537" i="1"/>
  <c r="F537" i="1" s="1"/>
  <c r="A539" i="1"/>
  <c r="B538" i="1"/>
  <c r="C538" i="1" s="1"/>
  <c r="H535" i="1"/>
  <c r="J535" i="1" s="1"/>
  <c r="K535" i="1" s="1"/>
  <c r="M535" i="1" s="1"/>
  <c r="G536" i="1"/>
  <c r="I536" i="1" s="1"/>
  <c r="G112" i="3" l="1"/>
  <c r="I112" i="3" s="1"/>
  <c r="D538" i="1"/>
  <c r="E538" i="1"/>
  <c r="F538" i="1" s="1"/>
  <c r="H536" i="1"/>
  <c r="J536" i="1" s="1"/>
  <c r="K536" i="1" s="1"/>
  <c r="M536" i="1" s="1"/>
  <c r="A540" i="1"/>
  <c r="B539" i="1"/>
  <c r="C539" i="1" s="1"/>
  <c r="G537" i="1"/>
  <c r="I537" i="1" s="1"/>
  <c r="H112" i="3" l="1"/>
  <c r="J112" i="3" s="1"/>
  <c r="K112" i="3" s="1"/>
  <c r="M112" i="3" s="1"/>
  <c r="A541" i="1"/>
  <c r="B540" i="1"/>
  <c r="C540" i="1" s="1"/>
  <c r="H537" i="1"/>
  <c r="J537" i="1" s="1"/>
  <c r="K537" i="1" s="1"/>
  <c r="M537" i="1" s="1"/>
  <c r="G538" i="1"/>
  <c r="I538" i="1" s="1"/>
  <c r="D539" i="1"/>
  <c r="E539" i="1"/>
  <c r="F539" i="1" s="1"/>
  <c r="E540" i="1" l="1"/>
  <c r="F540" i="1" s="1"/>
  <c r="D540" i="1"/>
  <c r="G539" i="1"/>
  <c r="I539" i="1" s="1"/>
  <c r="H538" i="1"/>
  <c r="J538" i="1" s="1"/>
  <c r="K538" i="1" s="1"/>
  <c r="M538" i="1" s="1"/>
  <c r="A542" i="1"/>
  <c r="B541" i="1"/>
  <c r="C541" i="1" s="1"/>
  <c r="B113" i="3" l="1"/>
  <c r="C113" i="3" s="1"/>
  <c r="H539" i="1"/>
  <c r="J539" i="1" s="1"/>
  <c r="K539" i="1" s="1"/>
  <c r="M539" i="1" s="1"/>
  <c r="D541" i="1"/>
  <c r="E541" i="1"/>
  <c r="F541" i="1" s="1"/>
  <c r="A543" i="1"/>
  <c r="B542" i="1"/>
  <c r="C542" i="1" s="1"/>
  <c r="G540" i="1"/>
  <c r="I540" i="1" s="1"/>
  <c r="E113" i="3" l="1"/>
  <c r="F113" i="3" s="1"/>
  <c r="D113" i="3"/>
  <c r="H540" i="1"/>
  <c r="J540" i="1" s="1"/>
  <c r="K540" i="1" s="1"/>
  <c r="M540" i="1" s="1"/>
  <c r="D542" i="1"/>
  <c r="E542" i="1"/>
  <c r="F542" i="1" s="1"/>
  <c r="A544" i="1"/>
  <c r="B543" i="1"/>
  <c r="C543" i="1" s="1"/>
  <c r="G541" i="1"/>
  <c r="I541" i="1" s="1"/>
  <c r="G113" i="3" l="1"/>
  <c r="I113" i="3" s="1"/>
  <c r="H541" i="1"/>
  <c r="J541" i="1" s="1"/>
  <c r="K541" i="1" s="1"/>
  <c r="M541" i="1" s="1"/>
  <c r="D543" i="1"/>
  <c r="E543" i="1"/>
  <c r="F543" i="1" s="1"/>
  <c r="A545" i="1"/>
  <c r="B544" i="1"/>
  <c r="C544" i="1" s="1"/>
  <c r="G542" i="1"/>
  <c r="I542" i="1" s="1"/>
  <c r="H113" i="3" l="1"/>
  <c r="J113" i="3" s="1"/>
  <c r="K113" i="3" s="1"/>
  <c r="M113" i="3" s="1"/>
  <c r="H542" i="1"/>
  <c r="J542" i="1" s="1"/>
  <c r="K542" i="1" s="1"/>
  <c r="M542" i="1" s="1"/>
  <c r="D544" i="1"/>
  <c r="E544" i="1"/>
  <c r="F544" i="1" s="1"/>
  <c r="A546" i="1"/>
  <c r="B545" i="1"/>
  <c r="C545" i="1" s="1"/>
  <c r="G543" i="1"/>
  <c r="I543" i="1" s="1"/>
  <c r="H543" i="1" l="1"/>
  <c r="J543" i="1" s="1"/>
  <c r="K543" i="1" s="1"/>
  <c r="M543" i="1" s="1"/>
  <c r="E545" i="1"/>
  <c r="F545" i="1" s="1"/>
  <c r="D545" i="1"/>
  <c r="G544" i="1"/>
  <c r="I544" i="1" s="1"/>
  <c r="A547" i="1"/>
  <c r="B546" i="1"/>
  <c r="C546" i="1" s="1"/>
  <c r="B114" i="3" l="1"/>
  <c r="C114" i="3" s="1"/>
  <c r="H544" i="1"/>
  <c r="J544" i="1" s="1"/>
  <c r="K544" i="1" s="1"/>
  <c r="M544" i="1" s="1"/>
  <c r="E546" i="1"/>
  <c r="F546" i="1" s="1"/>
  <c r="D546" i="1"/>
  <c r="A548" i="1"/>
  <c r="B547" i="1"/>
  <c r="C547" i="1" s="1"/>
  <c r="G545" i="1"/>
  <c r="I545" i="1" s="1"/>
  <c r="D114" i="3" l="1"/>
  <c r="E114" i="3"/>
  <c r="F114" i="3" s="1"/>
  <c r="D547" i="1"/>
  <c r="E547" i="1"/>
  <c r="F547" i="1" s="1"/>
  <c r="A549" i="1"/>
  <c r="B548" i="1"/>
  <c r="C548" i="1" s="1"/>
  <c r="H545" i="1"/>
  <c r="J545" i="1" s="1"/>
  <c r="K545" i="1" s="1"/>
  <c r="M545" i="1" s="1"/>
  <c r="G546" i="1"/>
  <c r="I546" i="1" s="1"/>
  <c r="G114" i="3" l="1"/>
  <c r="I114" i="3" s="1"/>
  <c r="D548" i="1"/>
  <c r="E548" i="1"/>
  <c r="F548" i="1" s="1"/>
  <c r="H546" i="1"/>
  <c r="J546" i="1" s="1"/>
  <c r="K546" i="1" s="1"/>
  <c r="M546" i="1" s="1"/>
  <c r="A550" i="1"/>
  <c r="B549" i="1"/>
  <c r="C549" i="1" s="1"/>
  <c r="G547" i="1"/>
  <c r="I547" i="1" s="1"/>
  <c r="H114" i="3" l="1"/>
  <c r="J114" i="3" s="1"/>
  <c r="K114" i="3" s="1"/>
  <c r="M114" i="3" s="1"/>
  <c r="A551" i="1"/>
  <c r="B550" i="1"/>
  <c r="C550" i="1" s="1"/>
  <c r="H547" i="1"/>
  <c r="J547" i="1" s="1"/>
  <c r="K547" i="1" s="1"/>
  <c r="M547" i="1" s="1"/>
  <c r="G548" i="1"/>
  <c r="I548" i="1" s="1"/>
  <c r="E549" i="1"/>
  <c r="F549" i="1" s="1"/>
  <c r="D549" i="1"/>
  <c r="D550" i="1" l="1"/>
  <c r="E550" i="1"/>
  <c r="F550" i="1" s="1"/>
  <c r="G549" i="1"/>
  <c r="I549" i="1" s="1"/>
  <c r="H548" i="1"/>
  <c r="J548" i="1" s="1"/>
  <c r="K548" i="1" s="1"/>
  <c r="M548" i="1" s="1"/>
  <c r="A552" i="1"/>
  <c r="B551" i="1"/>
  <c r="C551" i="1" s="1"/>
  <c r="B115" i="3" l="1"/>
  <c r="C115" i="3" s="1"/>
  <c r="H549" i="1"/>
  <c r="J549" i="1" s="1"/>
  <c r="K549" i="1" s="1"/>
  <c r="M549" i="1" s="1"/>
  <c r="D551" i="1"/>
  <c r="E551" i="1"/>
  <c r="F551" i="1" s="1"/>
  <c r="G550" i="1"/>
  <c r="I550" i="1" s="1"/>
  <c r="A553" i="1"/>
  <c r="B552" i="1"/>
  <c r="C552" i="1" s="1"/>
  <c r="E115" i="3" l="1"/>
  <c r="F115" i="3" s="1"/>
  <c r="D115" i="3"/>
  <c r="H550" i="1"/>
  <c r="J550" i="1" s="1"/>
  <c r="K550" i="1" s="1"/>
  <c r="M550" i="1" s="1"/>
  <c r="G551" i="1"/>
  <c r="I551" i="1" s="1"/>
  <c r="E552" i="1"/>
  <c r="F552" i="1" s="1"/>
  <c r="D552" i="1"/>
  <c r="A554" i="1"/>
  <c r="B553" i="1"/>
  <c r="C553" i="1" s="1"/>
  <c r="G115" i="3" l="1"/>
  <c r="I115" i="3" s="1"/>
  <c r="D553" i="1"/>
  <c r="E553" i="1"/>
  <c r="F553" i="1" s="1"/>
  <c r="H551" i="1"/>
  <c r="J551" i="1" s="1"/>
  <c r="K551" i="1" s="1"/>
  <c r="M551" i="1" s="1"/>
  <c r="G552" i="1"/>
  <c r="I552" i="1" s="1"/>
  <c r="A555" i="1"/>
  <c r="B554" i="1"/>
  <c r="C554" i="1" s="1"/>
  <c r="H115" i="3" l="1"/>
  <c r="J115" i="3" s="1"/>
  <c r="K115" i="3" s="1"/>
  <c r="M115" i="3" s="1"/>
  <c r="G553" i="1"/>
  <c r="I553" i="1" s="1"/>
  <c r="D554" i="1"/>
  <c r="E554" i="1"/>
  <c r="F554" i="1" s="1"/>
  <c r="A556" i="1"/>
  <c r="B555" i="1"/>
  <c r="C555" i="1" s="1"/>
  <c r="H552" i="1"/>
  <c r="J552" i="1" s="1"/>
  <c r="K552" i="1" s="1"/>
  <c r="M552" i="1" s="1"/>
  <c r="G554" i="1" l="1"/>
  <c r="I554" i="1" s="1"/>
  <c r="D555" i="1"/>
  <c r="E555" i="1"/>
  <c r="F555" i="1" s="1"/>
  <c r="H553" i="1"/>
  <c r="J553" i="1" s="1"/>
  <c r="K553" i="1" s="1"/>
  <c r="M553" i="1" s="1"/>
  <c r="A557" i="1"/>
  <c r="B556" i="1"/>
  <c r="C556" i="1" s="1"/>
  <c r="B116" i="3" l="1"/>
  <c r="C116" i="3" s="1"/>
  <c r="G555" i="1"/>
  <c r="I555" i="1" s="1"/>
  <c r="D556" i="1"/>
  <c r="E556" i="1"/>
  <c r="F556" i="1" s="1"/>
  <c r="A558" i="1"/>
  <c r="B557" i="1"/>
  <c r="C557" i="1" s="1"/>
  <c r="H554" i="1"/>
  <c r="J554" i="1" s="1"/>
  <c r="K554" i="1" s="1"/>
  <c r="M554" i="1" s="1"/>
  <c r="E116" i="3" l="1"/>
  <c r="F116" i="3" s="1"/>
  <c r="D116" i="3"/>
  <c r="G556" i="1"/>
  <c r="I556" i="1" s="1"/>
  <c r="D557" i="1"/>
  <c r="E557" i="1"/>
  <c r="F557" i="1" s="1"/>
  <c r="H555" i="1"/>
  <c r="J555" i="1" s="1"/>
  <c r="K555" i="1" s="1"/>
  <c r="M555" i="1" s="1"/>
  <c r="A559" i="1"/>
  <c r="B558" i="1"/>
  <c r="C558" i="1" s="1"/>
  <c r="G116" i="3" l="1"/>
  <c r="I116" i="3" s="1"/>
  <c r="E558" i="1"/>
  <c r="F558" i="1" s="1"/>
  <c r="D558" i="1"/>
  <c r="G557" i="1"/>
  <c r="I557" i="1" s="1"/>
  <c r="A560" i="1"/>
  <c r="B559" i="1"/>
  <c r="C559" i="1" s="1"/>
  <c r="H556" i="1"/>
  <c r="J556" i="1" s="1"/>
  <c r="K556" i="1" s="1"/>
  <c r="M556" i="1" s="1"/>
  <c r="H116" i="3" l="1"/>
  <c r="J116" i="3" s="1"/>
  <c r="K116" i="3" s="1"/>
  <c r="M116" i="3" s="1"/>
  <c r="H557" i="1"/>
  <c r="J557" i="1" s="1"/>
  <c r="K557" i="1" s="1"/>
  <c r="M557" i="1" s="1"/>
  <c r="D559" i="1"/>
  <c r="E559" i="1"/>
  <c r="F559" i="1" s="1"/>
  <c r="A561" i="1"/>
  <c r="B560" i="1"/>
  <c r="C560" i="1" s="1"/>
  <c r="G558" i="1"/>
  <c r="I558" i="1" s="1"/>
  <c r="H558" i="1" l="1"/>
  <c r="J558" i="1" s="1"/>
  <c r="K558" i="1" s="1"/>
  <c r="M558" i="1" s="1"/>
  <c r="G559" i="1"/>
  <c r="I559" i="1" s="1"/>
  <c r="A562" i="1"/>
  <c r="B561" i="1"/>
  <c r="C561" i="1" s="1"/>
  <c r="D560" i="1"/>
  <c r="E560" i="1"/>
  <c r="F560" i="1" s="1"/>
  <c r="B117" i="3" l="1"/>
  <c r="C117" i="3" s="1"/>
  <c r="D561" i="1"/>
  <c r="E561" i="1"/>
  <c r="F561" i="1" s="1"/>
  <c r="A563" i="1"/>
  <c r="B562" i="1"/>
  <c r="C562" i="1" s="1"/>
  <c r="G560" i="1"/>
  <c r="I560" i="1" s="1"/>
  <c r="H559" i="1"/>
  <c r="J559" i="1" s="1"/>
  <c r="K559" i="1" s="1"/>
  <c r="M559" i="1" s="1"/>
  <c r="E117" i="3" l="1"/>
  <c r="F117" i="3" s="1"/>
  <c r="D117" i="3"/>
  <c r="H560" i="1"/>
  <c r="J560" i="1" s="1"/>
  <c r="K560" i="1" s="1"/>
  <c r="M560" i="1" s="1"/>
  <c r="D562" i="1"/>
  <c r="E562" i="1"/>
  <c r="F562" i="1" s="1"/>
  <c r="A564" i="1"/>
  <c r="B563" i="1"/>
  <c r="C563" i="1" s="1"/>
  <c r="G561" i="1"/>
  <c r="I561" i="1" s="1"/>
  <c r="G117" i="3" l="1"/>
  <c r="I117" i="3" s="1"/>
  <c r="H561" i="1"/>
  <c r="J561" i="1" s="1"/>
  <c r="K561" i="1" s="1"/>
  <c r="M561" i="1" s="1"/>
  <c r="D563" i="1"/>
  <c r="E563" i="1"/>
  <c r="F563" i="1" s="1"/>
  <c r="A565" i="1"/>
  <c r="B564" i="1"/>
  <c r="C564" i="1" s="1"/>
  <c r="G562" i="1"/>
  <c r="I562" i="1" s="1"/>
  <c r="H117" i="3" l="1"/>
  <c r="J117" i="3" s="1"/>
  <c r="K117" i="3" s="1"/>
  <c r="M117" i="3" s="1"/>
  <c r="H562" i="1"/>
  <c r="J562" i="1" s="1"/>
  <c r="K562" i="1" s="1"/>
  <c r="M562" i="1" s="1"/>
  <c r="E564" i="1"/>
  <c r="F564" i="1" s="1"/>
  <c r="D564" i="1"/>
  <c r="A566" i="1"/>
  <c r="B565" i="1"/>
  <c r="C565" i="1" s="1"/>
  <c r="G563" i="1"/>
  <c r="I563" i="1" s="1"/>
  <c r="D565" i="1" l="1"/>
  <c r="E565" i="1"/>
  <c r="F565" i="1" s="1"/>
  <c r="A567" i="1"/>
  <c r="B566" i="1"/>
  <c r="C566" i="1" s="1"/>
  <c r="H563" i="1"/>
  <c r="J563" i="1" s="1"/>
  <c r="K563" i="1" s="1"/>
  <c r="M563" i="1" s="1"/>
  <c r="G564" i="1"/>
  <c r="I564" i="1" s="1"/>
  <c r="B118" i="3" l="1"/>
  <c r="C118" i="3" s="1"/>
  <c r="D566" i="1"/>
  <c r="E566" i="1"/>
  <c r="F566" i="1" s="1"/>
  <c r="H564" i="1"/>
  <c r="J564" i="1" s="1"/>
  <c r="K564" i="1" s="1"/>
  <c r="M564" i="1" s="1"/>
  <c r="A568" i="1"/>
  <c r="B567" i="1"/>
  <c r="C567" i="1" s="1"/>
  <c r="G565" i="1"/>
  <c r="I565" i="1" s="1"/>
  <c r="D118" i="3" l="1"/>
  <c r="E118" i="3"/>
  <c r="F118" i="3" s="1"/>
  <c r="A569" i="1"/>
  <c r="B568" i="1"/>
  <c r="C568" i="1" s="1"/>
  <c r="H565" i="1"/>
  <c r="J565" i="1" s="1"/>
  <c r="K565" i="1" s="1"/>
  <c r="M565" i="1" s="1"/>
  <c r="G566" i="1"/>
  <c r="I566" i="1" s="1"/>
  <c r="E567" i="1"/>
  <c r="F567" i="1" s="1"/>
  <c r="D567" i="1"/>
  <c r="G118" i="3" l="1"/>
  <c r="I118" i="3" s="1"/>
  <c r="E568" i="1"/>
  <c r="F568" i="1" s="1"/>
  <c r="D568" i="1"/>
  <c r="G567" i="1"/>
  <c r="I567" i="1" s="1"/>
  <c r="H566" i="1"/>
  <c r="J566" i="1" s="1"/>
  <c r="K566" i="1" s="1"/>
  <c r="M566" i="1" s="1"/>
  <c r="A570" i="1"/>
  <c r="B569" i="1"/>
  <c r="C569" i="1" s="1"/>
  <c r="H118" i="3" l="1"/>
  <c r="J118" i="3" s="1"/>
  <c r="K118" i="3" s="1"/>
  <c r="M118" i="3" s="1"/>
  <c r="H567" i="1"/>
  <c r="J567" i="1" s="1"/>
  <c r="K567" i="1" s="1"/>
  <c r="M567" i="1" s="1"/>
  <c r="D569" i="1"/>
  <c r="E569" i="1"/>
  <c r="F569" i="1" s="1"/>
  <c r="A571" i="1"/>
  <c r="B570" i="1"/>
  <c r="C570" i="1" s="1"/>
  <c r="G568" i="1"/>
  <c r="I568" i="1" s="1"/>
  <c r="H568" i="1" l="1"/>
  <c r="J568" i="1" s="1"/>
  <c r="K568" i="1" s="1"/>
  <c r="M568" i="1" s="1"/>
  <c r="E570" i="1"/>
  <c r="F570" i="1" s="1"/>
  <c r="D570" i="1"/>
  <c r="A572" i="1"/>
  <c r="B571" i="1"/>
  <c r="C571" i="1" s="1"/>
  <c r="G569" i="1"/>
  <c r="I569" i="1" s="1"/>
  <c r="B119" i="3" l="1"/>
  <c r="C119" i="3" s="1"/>
  <c r="D571" i="1"/>
  <c r="E571" i="1"/>
  <c r="F571" i="1" s="1"/>
  <c r="A573" i="1"/>
  <c r="B572" i="1"/>
  <c r="C572" i="1" s="1"/>
  <c r="H569" i="1"/>
  <c r="J569" i="1" s="1"/>
  <c r="K569" i="1" s="1"/>
  <c r="M569" i="1" s="1"/>
  <c r="G570" i="1"/>
  <c r="I570" i="1" s="1"/>
  <c r="E119" i="3" l="1"/>
  <c r="F119" i="3" s="1"/>
  <c r="D119" i="3"/>
  <c r="E572" i="1"/>
  <c r="F572" i="1" s="1"/>
  <c r="D572" i="1"/>
  <c r="H570" i="1"/>
  <c r="J570" i="1" s="1"/>
  <c r="K570" i="1" s="1"/>
  <c r="M570" i="1" s="1"/>
  <c r="A574" i="1"/>
  <c r="B573" i="1"/>
  <c r="C573" i="1" s="1"/>
  <c r="G571" i="1"/>
  <c r="I571" i="1" s="1"/>
  <c r="G119" i="3" l="1"/>
  <c r="I119" i="3" s="1"/>
  <c r="A575" i="1"/>
  <c r="B574" i="1"/>
  <c r="C574" i="1" s="1"/>
  <c r="H571" i="1"/>
  <c r="J571" i="1" s="1"/>
  <c r="K571" i="1" s="1"/>
  <c r="M571" i="1" s="1"/>
  <c r="D573" i="1"/>
  <c r="E573" i="1"/>
  <c r="F573" i="1" s="1"/>
  <c r="G572" i="1"/>
  <c r="I572" i="1" s="1"/>
  <c r="H119" i="3" l="1"/>
  <c r="J119" i="3" s="1"/>
  <c r="K119" i="3" s="1"/>
  <c r="M119" i="3" s="1"/>
  <c r="H572" i="1"/>
  <c r="J572" i="1" s="1"/>
  <c r="K572" i="1" s="1"/>
  <c r="M572" i="1" s="1"/>
  <c r="D574" i="1"/>
  <c r="E574" i="1"/>
  <c r="F574" i="1" s="1"/>
  <c r="G573" i="1"/>
  <c r="I573" i="1" s="1"/>
  <c r="A576" i="1"/>
  <c r="B575" i="1"/>
  <c r="C575" i="1" s="1"/>
  <c r="G574" i="1" l="1"/>
  <c r="I574" i="1" s="1"/>
  <c r="D575" i="1"/>
  <c r="E575" i="1"/>
  <c r="F575" i="1" s="1"/>
  <c r="A577" i="1"/>
  <c r="B576" i="1"/>
  <c r="C576" i="1" s="1"/>
  <c r="H573" i="1"/>
  <c r="J573" i="1" s="1"/>
  <c r="K573" i="1" s="1"/>
  <c r="M573" i="1" s="1"/>
  <c r="B120" i="3" l="1"/>
  <c r="C120" i="3" s="1"/>
  <c r="G575" i="1"/>
  <c r="I575" i="1" s="1"/>
  <c r="E576" i="1"/>
  <c r="F576" i="1" s="1"/>
  <c r="D576" i="1"/>
  <c r="H574" i="1"/>
  <c r="J574" i="1" s="1"/>
  <c r="K574" i="1" s="1"/>
  <c r="M574" i="1" s="1"/>
  <c r="A578" i="1"/>
  <c r="B577" i="1"/>
  <c r="C577" i="1" s="1"/>
  <c r="E120" i="3" l="1"/>
  <c r="F120" i="3" s="1"/>
  <c r="D120" i="3"/>
  <c r="G576" i="1"/>
  <c r="I576" i="1" s="1"/>
  <c r="D577" i="1"/>
  <c r="E577" i="1"/>
  <c r="F577" i="1" s="1"/>
  <c r="A579" i="1"/>
  <c r="B578" i="1"/>
  <c r="C578" i="1" s="1"/>
  <c r="H575" i="1"/>
  <c r="J575" i="1" s="1"/>
  <c r="K575" i="1" s="1"/>
  <c r="M575" i="1" s="1"/>
  <c r="G120" i="3" l="1"/>
  <c r="I120" i="3" s="1"/>
  <c r="G577" i="1"/>
  <c r="I577" i="1" s="1"/>
  <c r="E578" i="1"/>
  <c r="F578" i="1" s="1"/>
  <c r="D578" i="1"/>
  <c r="H576" i="1"/>
  <c r="J576" i="1" s="1"/>
  <c r="K576" i="1" s="1"/>
  <c r="M576" i="1" s="1"/>
  <c r="A580" i="1"/>
  <c r="B579" i="1"/>
  <c r="C579" i="1" s="1"/>
  <c r="H120" i="3" l="1"/>
  <c r="J120" i="3" s="1"/>
  <c r="K120" i="3" s="1"/>
  <c r="M120" i="3" s="1"/>
  <c r="G578" i="1"/>
  <c r="I578" i="1" s="1"/>
  <c r="D579" i="1"/>
  <c r="E579" i="1"/>
  <c r="F579" i="1" s="1"/>
  <c r="A581" i="1"/>
  <c r="B580" i="1"/>
  <c r="C580" i="1" s="1"/>
  <c r="H577" i="1"/>
  <c r="J577" i="1" s="1"/>
  <c r="K577" i="1" s="1"/>
  <c r="M577" i="1" s="1"/>
  <c r="G579" i="1" l="1"/>
  <c r="I579" i="1" s="1"/>
  <c r="E580" i="1"/>
  <c r="F580" i="1" s="1"/>
  <c r="D580" i="1"/>
  <c r="H578" i="1"/>
  <c r="J578" i="1" s="1"/>
  <c r="K578" i="1" s="1"/>
  <c r="M578" i="1" s="1"/>
  <c r="A582" i="1"/>
  <c r="B581" i="1"/>
  <c r="C581" i="1" s="1"/>
  <c r="B121" i="3" l="1"/>
  <c r="C121" i="3" s="1"/>
  <c r="G580" i="1"/>
  <c r="I580" i="1" s="1"/>
  <c r="D581" i="1"/>
  <c r="E581" i="1"/>
  <c r="F581" i="1" s="1"/>
  <c r="A583" i="1"/>
  <c r="B582" i="1"/>
  <c r="C582" i="1" s="1"/>
  <c r="H579" i="1"/>
  <c r="J579" i="1" s="1"/>
  <c r="K579" i="1" s="1"/>
  <c r="M579" i="1" s="1"/>
  <c r="E121" i="3" l="1"/>
  <c r="F121" i="3" s="1"/>
  <c r="D121" i="3"/>
  <c r="G581" i="1"/>
  <c r="I581" i="1" s="1"/>
  <c r="D582" i="1"/>
  <c r="E582" i="1"/>
  <c r="F582" i="1" s="1"/>
  <c r="H580" i="1"/>
  <c r="J580" i="1" s="1"/>
  <c r="K580" i="1" s="1"/>
  <c r="M580" i="1" s="1"/>
  <c r="A584" i="1"/>
  <c r="B583" i="1"/>
  <c r="C583" i="1" s="1"/>
  <c r="G121" i="3" l="1"/>
  <c r="I121" i="3" s="1"/>
  <c r="G582" i="1"/>
  <c r="I582" i="1" s="1"/>
  <c r="D583" i="1"/>
  <c r="E583" i="1"/>
  <c r="F583" i="1" s="1"/>
  <c r="A585" i="1"/>
  <c r="B584" i="1"/>
  <c r="C584" i="1" s="1"/>
  <c r="H581" i="1"/>
  <c r="J581" i="1" s="1"/>
  <c r="K581" i="1" s="1"/>
  <c r="M581" i="1" s="1"/>
  <c r="H121" i="3" l="1"/>
  <c r="J121" i="3" s="1"/>
  <c r="K121" i="3" s="1"/>
  <c r="M121" i="3" s="1"/>
  <c r="G583" i="1"/>
  <c r="I583" i="1" s="1"/>
  <c r="E584" i="1"/>
  <c r="F584" i="1" s="1"/>
  <c r="D584" i="1"/>
  <c r="H582" i="1"/>
  <c r="J582" i="1" s="1"/>
  <c r="K582" i="1" s="1"/>
  <c r="M582" i="1" s="1"/>
  <c r="A586" i="1"/>
  <c r="B585" i="1"/>
  <c r="C585" i="1" s="1"/>
  <c r="G584" i="1" l="1"/>
  <c r="I584" i="1" s="1"/>
  <c r="D585" i="1"/>
  <c r="E585" i="1"/>
  <c r="F585" i="1" s="1"/>
  <c r="A587" i="1"/>
  <c r="B586" i="1"/>
  <c r="C586" i="1" s="1"/>
  <c r="H583" i="1"/>
  <c r="J583" i="1" s="1"/>
  <c r="K583" i="1" s="1"/>
  <c r="M583" i="1" s="1"/>
  <c r="B122" i="3" l="1"/>
  <c r="C122" i="3" s="1"/>
  <c r="G585" i="1"/>
  <c r="I585" i="1" s="1"/>
  <c r="D586" i="1"/>
  <c r="E586" i="1"/>
  <c r="F586" i="1" s="1"/>
  <c r="H584" i="1"/>
  <c r="J584" i="1" s="1"/>
  <c r="K584" i="1" s="1"/>
  <c r="M584" i="1" s="1"/>
  <c r="A588" i="1"/>
  <c r="B587" i="1"/>
  <c r="C587" i="1" s="1"/>
  <c r="D122" i="3" l="1"/>
  <c r="E122" i="3"/>
  <c r="F122" i="3" s="1"/>
  <c r="G586" i="1"/>
  <c r="I586" i="1" s="1"/>
  <c r="D587" i="1"/>
  <c r="E587" i="1"/>
  <c r="F587" i="1" s="1"/>
  <c r="A589" i="1"/>
  <c r="B588" i="1"/>
  <c r="C588" i="1" s="1"/>
  <c r="H585" i="1"/>
  <c r="J585" i="1" s="1"/>
  <c r="K585" i="1" s="1"/>
  <c r="M585" i="1" s="1"/>
  <c r="G122" i="3" l="1"/>
  <c r="I122" i="3" s="1"/>
  <c r="G587" i="1"/>
  <c r="I587" i="1" s="1"/>
  <c r="E588" i="1"/>
  <c r="F588" i="1" s="1"/>
  <c r="D588" i="1"/>
  <c r="H586" i="1"/>
  <c r="J586" i="1" s="1"/>
  <c r="K586" i="1" s="1"/>
  <c r="M586" i="1" s="1"/>
  <c r="A590" i="1"/>
  <c r="B589" i="1"/>
  <c r="C589" i="1" s="1"/>
  <c r="H122" i="3" l="1"/>
  <c r="J122" i="3" s="1"/>
  <c r="K122" i="3" s="1"/>
  <c r="M122" i="3" s="1"/>
  <c r="G588" i="1"/>
  <c r="I588" i="1" s="1"/>
  <c r="D589" i="1"/>
  <c r="E589" i="1"/>
  <c r="F589" i="1" s="1"/>
  <c r="A591" i="1"/>
  <c r="B590" i="1"/>
  <c r="C590" i="1" s="1"/>
  <c r="H587" i="1"/>
  <c r="J587" i="1" s="1"/>
  <c r="K587" i="1" s="1"/>
  <c r="M587" i="1" s="1"/>
  <c r="G589" i="1" l="1"/>
  <c r="I589" i="1" s="1"/>
  <c r="E590" i="1"/>
  <c r="F590" i="1" s="1"/>
  <c r="D590" i="1"/>
  <c r="H588" i="1"/>
  <c r="J588" i="1" s="1"/>
  <c r="K588" i="1" s="1"/>
  <c r="M588" i="1" s="1"/>
  <c r="A592" i="1"/>
  <c r="B591" i="1"/>
  <c r="C591" i="1" s="1"/>
  <c r="B123" i="3" l="1"/>
  <c r="C123" i="3" s="1"/>
  <c r="G590" i="1"/>
  <c r="I590" i="1" s="1"/>
  <c r="D591" i="1"/>
  <c r="E591" i="1"/>
  <c r="F591" i="1" s="1"/>
  <c r="A593" i="1"/>
  <c r="B592" i="1"/>
  <c r="C592" i="1" s="1"/>
  <c r="H589" i="1"/>
  <c r="J589" i="1" s="1"/>
  <c r="K589" i="1" s="1"/>
  <c r="M589" i="1" s="1"/>
  <c r="E123" i="3" l="1"/>
  <c r="F123" i="3" s="1"/>
  <c r="D123" i="3"/>
  <c r="G591" i="1"/>
  <c r="I591" i="1" s="1"/>
  <c r="E592" i="1"/>
  <c r="F592" i="1" s="1"/>
  <c r="D592" i="1"/>
  <c r="H590" i="1"/>
  <c r="J590" i="1" s="1"/>
  <c r="K590" i="1" s="1"/>
  <c r="M590" i="1" s="1"/>
  <c r="A594" i="1"/>
  <c r="B593" i="1"/>
  <c r="C593" i="1" s="1"/>
  <c r="G123" i="3" l="1"/>
  <c r="I123" i="3" s="1"/>
  <c r="G592" i="1"/>
  <c r="I592" i="1" s="1"/>
  <c r="D593" i="1"/>
  <c r="E593" i="1"/>
  <c r="F593" i="1" s="1"/>
  <c r="A595" i="1"/>
  <c r="B594" i="1"/>
  <c r="C594" i="1" s="1"/>
  <c r="H591" i="1"/>
  <c r="J591" i="1" s="1"/>
  <c r="K591" i="1" s="1"/>
  <c r="M591" i="1" s="1"/>
  <c r="H123" i="3" l="1"/>
  <c r="J123" i="3" s="1"/>
  <c r="K123" i="3" s="1"/>
  <c r="M123" i="3" s="1"/>
  <c r="G593" i="1"/>
  <c r="I593" i="1" s="1"/>
  <c r="D594" i="1"/>
  <c r="E594" i="1"/>
  <c r="F594" i="1" s="1"/>
  <c r="H592" i="1"/>
  <c r="J592" i="1" s="1"/>
  <c r="K592" i="1" s="1"/>
  <c r="M592" i="1" s="1"/>
  <c r="A596" i="1"/>
  <c r="B595" i="1"/>
  <c r="C595" i="1" s="1"/>
  <c r="G594" i="1" l="1"/>
  <c r="I594" i="1" s="1"/>
  <c r="D595" i="1"/>
  <c r="E595" i="1"/>
  <c r="F595" i="1" s="1"/>
  <c r="A597" i="1"/>
  <c r="B596" i="1"/>
  <c r="C596" i="1" s="1"/>
  <c r="H593" i="1"/>
  <c r="J593" i="1" s="1"/>
  <c r="K593" i="1" s="1"/>
  <c r="M593" i="1" s="1"/>
  <c r="B124" i="3" l="1"/>
  <c r="C124" i="3" s="1"/>
  <c r="G595" i="1"/>
  <c r="I595" i="1" s="1"/>
  <c r="E596" i="1"/>
  <c r="F596" i="1" s="1"/>
  <c r="D596" i="1"/>
  <c r="H594" i="1"/>
  <c r="J594" i="1" s="1"/>
  <c r="K594" i="1" s="1"/>
  <c r="M594" i="1" s="1"/>
  <c r="A598" i="1"/>
  <c r="B597" i="1"/>
  <c r="C597" i="1" s="1"/>
  <c r="E124" i="3" l="1"/>
  <c r="F124" i="3" s="1"/>
  <c r="D124" i="3"/>
  <c r="G596" i="1"/>
  <c r="I596" i="1" s="1"/>
  <c r="D597" i="1"/>
  <c r="E597" i="1"/>
  <c r="F597" i="1" s="1"/>
  <c r="A599" i="1"/>
  <c r="B598" i="1"/>
  <c r="C598" i="1" s="1"/>
  <c r="H595" i="1"/>
  <c r="J595" i="1" s="1"/>
  <c r="K595" i="1" s="1"/>
  <c r="M595" i="1" s="1"/>
  <c r="G124" i="3" l="1"/>
  <c r="I124" i="3" s="1"/>
  <c r="G597" i="1"/>
  <c r="I597" i="1" s="1"/>
  <c r="D598" i="1"/>
  <c r="E598" i="1"/>
  <c r="F598" i="1" s="1"/>
  <c r="H596" i="1"/>
  <c r="J596" i="1" s="1"/>
  <c r="K596" i="1" s="1"/>
  <c r="M596" i="1" s="1"/>
  <c r="A600" i="1"/>
  <c r="B599" i="1"/>
  <c r="C599" i="1" s="1"/>
  <c r="H124" i="3" l="1"/>
  <c r="J124" i="3" s="1"/>
  <c r="K124" i="3" s="1"/>
  <c r="M124" i="3" s="1"/>
  <c r="G598" i="1"/>
  <c r="I598" i="1" s="1"/>
  <c r="D599" i="1"/>
  <c r="E599" i="1"/>
  <c r="F599" i="1" s="1"/>
  <c r="A601" i="1"/>
  <c r="B600" i="1"/>
  <c r="C600" i="1" s="1"/>
  <c r="H597" i="1"/>
  <c r="J597" i="1" s="1"/>
  <c r="K597" i="1" s="1"/>
  <c r="M597" i="1" s="1"/>
  <c r="G599" i="1" l="1"/>
  <c r="I599" i="1" s="1"/>
  <c r="E600" i="1"/>
  <c r="F600" i="1" s="1"/>
  <c r="D600" i="1"/>
  <c r="H598" i="1"/>
  <c r="J598" i="1" s="1"/>
  <c r="K598" i="1" s="1"/>
  <c r="M598" i="1" s="1"/>
  <c r="A602" i="1"/>
  <c r="B601" i="1"/>
  <c r="C601" i="1" s="1"/>
  <c r="B125" i="3" l="1"/>
  <c r="C125" i="3" s="1"/>
  <c r="G600" i="1"/>
  <c r="I600" i="1" s="1"/>
  <c r="D601" i="1"/>
  <c r="E601" i="1"/>
  <c r="F601" i="1" s="1"/>
  <c r="A603" i="1"/>
  <c r="B602" i="1"/>
  <c r="C602" i="1" s="1"/>
  <c r="H599" i="1"/>
  <c r="J599" i="1" s="1"/>
  <c r="K599" i="1" s="1"/>
  <c r="M599" i="1" s="1"/>
  <c r="E125" i="3" l="1"/>
  <c r="F125" i="3" s="1"/>
  <c r="D125" i="3"/>
  <c r="G601" i="1"/>
  <c r="I601" i="1" s="1"/>
  <c r="E602" i="1"/>
  <c r="F602" i="1" s="1"/>
  <c r="D602" i="1"/>
  <c r="H600" i="1"/>
  <c r="J600" i="1" s="1"/>
  <c r="K600" i="1" s="1"/>
  <c r="M600" i="1" s="1"/>
  <c r="A604" i="1"/>
  <c r="B603" i="1"/>
  <c r="C603" i="1" s="1"/>
  <c r="G125" i="3" l="1"/>
  <c r="I125" i="3" s="1"/>
  <c r="G602" i="1"/>
  <c r="I602" i="1" s="1"/>
  <c r="D603" i="1"/>
  <c r="E603" i="1"/>
  <c r="F603" i="1" s="1"/>
  <c r="A605" i="1"/>
  <c r="B604" i="1"/>
  <c r="C604" i="1" s="1"/>
  <c r="H601" i="1"/>
  <c r="J601" i="1" s="1"/>
  <c r="K601" i="1" s="1"/>
  <c r="M601" i="1" s="1"/>
  <c r="H125" i="3" l="1"/>
  <c r="J125" i="3" s="1"/>
  <c r="K125" i="3" s="1"/>
  <c r="M125" i="3" s="1"/>
  <c r="G603" i="1"/>
  <c r="I603" i="1" s="1"/>
  <c r="E604" i="1"/>
  <c r="F604" i="1" s="1"/>
  <c r="D604" i="1"/>
  <c r="H602" i="1"/>
  <c r="J602" i="1" s="1"/>
  <c r="K602" i="1" s="1"/>
  <c r="M602" i="1" s="1"/>
  <c r="A606" i="1"/>
  <c r="B605" i="1"/>
  <c r="C605" i="1" s="1"/>
  <c r="G604" i="1" l="1"/>
  <c r="I604" i="1" s="1"/>
  <c r="D605" i="1"/>
  <c r="E605" i="1"/>
  <c r="F605" i="1" s="1"/>
  <c r="A607" i="1"/>
  <c r="B606" i="1"/>
  <c r="C606" i="1" s="1"/>
  <c r="H603" i="1"/>
  <c r="J603" i="1" s="1"/>
  <c r="K603" i="1" s="1"/>
  <c r="M603" i="1" s="1"/>
  <c r="B126" i="3" l="1"/>
  <c r="C126" i="3" s="1"/>
  <c r="G605" i="1"/>
  <c r="I605" i="1" s="1"/>
  <c r="D606" i="1"/>
  <c r="E606" i="1"/>
  <c r="F606" i="1" s="1"/>
  <c r="H604" i="1"/>
  <c r="J604" i="1" s="1"/>
  <c r="K604" i="1" s="1"/>
  <c r="M604" i="1" s="1"/>
  <c r="A608" i="1"/>
  <c r="B607" i="1"/>
  <c r="C607" i="1" s="1"/>
  <c r="D126" i="3" l="1"/>
  <c r="E126" i="3"/>
  <c r="F126" i="3" s="1"/>
  <c r="G606" i="1"/>
  <c r="I606" i="1" s="1"/>
  <c r="D607" i="1"/>
  <c r="E607" i="1"/>
  <c r="F607" i="1" s="1"/>
  <c r="A609" i="1"/>
  <c r="B608" i="1"/>
  <c r="C608" i="1" s="1"/>
  <c r="H605" i="1"/>
  <c r="J605" i="1" s="1"/>
  <c r="K605" i="1" s="1"/>
  <c r="M605" i="1" s="1"/>
  <c r="G126" i="3" l="1"/>
  <c r="I126" i="3" s="1"/>
  <c r="G607" i="1"/>
  <c r="I607" i="1" s="1"/>
  <c r="D608" i="1"/>
  <c r="E608" i="1"/>
  <c r="F608" i="1" s="1"/>
  <c r="H606" i="1"/>
  <c r="J606" i="1" s="1"/>
  <c r="K606" i="1" s="1"/>
  <c r="M606" i="1" s="1"/>
  <c r="A610" i="1"/>
  <c r="B609" i="1"/>
  <c r="C609" i="1" s="1"/>
  <c r="H126" i="3" l="1"/>
  <c r="J126" i="3" s="1"/>
  <c r="K126" i="3" s="1"/>
  <c r="M126" i="3" s="1"/>
  <c r="G608" i="1"/>
  <c r="I608" i="1" s="1"/>
  <c r="D609" i="1"/>
  <c r="E609" i="1"/>
  <c r="F609" i="1" s="1"/>
  <c r="A611" i="1"/>
  <c r="B610" i="1"/>
  <c r="C610" i="1" s="1"/>
  <c r="H607" i="1"/>
  <c r="J607" i="1" s="1"/>
  <c r="K607" i="1" s="1"/>
  <c r="M607" i="1" s="1"/>
  <c r="G609" i="1" l="1"/>
  <c r="I609" i="1" s="1"/>
  <c r="E610" i="1"/>
  <c r="F610" i="1" s="1"/>
  <c r="D610" i="1"/>
  <c r="H608" i="1"/>
  <c r="J608" i="1" s="1"/>
  <c r="K608" i="1" s="1"/>
  <c r="M608" i="1" s="1"/>
  <c r="A612" i="1"/>
  <c r="B611" i="1"/>
  <c r="C611" i="1" s="1"/>
  <c r="B127" i="3" l="1"/>
  <c r="C127" i="3" s="1"/>
  <c r="G610" i="1"/>
  <c r="I610" i="1" s="1"/>
  <c r="D611" i="1"/>
  <c r="E611" i="1"/>
  <c r="F611" i="1" s="1"/>
  <c r="A613" i="1"/>
  <c r="B612" i="1"/>
  <c r="C612" i="1" s="1"/>
  <c r="H609" i="1"/>
  <c r="J609" i="1" s="1"/>
  <c r="K609" i="1" s="1"/>
  <c r="M609" i="1" s="1"/>
  <c r="E127" i="3" l="1"/>
  <c r="F127" i="3" s="1"/>
  <c r="D127" i="3"/>
  <c r="G611" i="1"/>
  <c r="I611" i="1" s="1"/>
  <c r="E612" i="1"/>
  <c r="F612" i="1" s="1"/>
  <c r="D612" i="1"/>
  <c r="H610" i="1"/>
  <c r="J610" i="1" s="1"/>
  <c r="K610" i="1" s="1"/>
  <c r="M610" i="1" s="1"/>
  <c r="A614" i="1"/>
  <c r="B613" i="1"/>
  <c r="C613" i="1" s="1"/>
  <c r="G127" i="3" l="1"/>
  <c r="I127" i="3" s="1"/>
  <c r="G612" i="1"/>
  <c r="I612" i="1" s="1"/>
  <c r="D613" i="1"/>
  <c r="E613" i="1"/>
  <c r="F613" i="1" s="1"/>
  <c r="A615" i="1"/>
  <c r="B614" i="1"/>
  <c r="C614" i="1" s="1"/>
  <c r="H611" i="1"/>
  <c r="J611" i="1" s="1"/>
  <c r="K611" i="1" s="1"/>
  <c r="M611" i="1" s="1"/>
  <c r="H127" i="3" l="1"/>
  <c r="J127" i="3" s="1"/>
  <c r="K127" i="3" s="1"/>
  <c r="M127" i="3" s="1"/>
  <c r="G613" i="1"/>
  <c r="I613" i="1" s="1"/>
  <c r="E614" i="1"/>
  <c r="F614" i="1" s="1"/>
  <c r="D614" i="1"/>
  <c r="H612" i="1"/>
  <c r="J612" i="1" s="1"/>
  <c r="K612" i="1" s="1"/>
  <c r="M612" i="1" s="1"/>
  <c r="A616" i="1"/>
  <c r="B615" i="1"/>
  <c r="C615" i="1" s="1"/>
  <c r="G614" i="1" l="1"/>
  <c r="I614" i="1" s="1"/>
  <c r="D615" i="1"/>
  <c r="E615" i="1"/>
  <c r="F615" i="1" s="1"/>
  <c r="A617" i="1"/>
  <c r="B616" i="1"/>
  <c r="C616" i="1" s="1"/>
  <c r="H613" i="1"/>
  <c r="J613" i="1" s="1"/>
  <c r="K613" i="1" s="1"/>
  <c r="M613" i="1" s="1"/>
  <c r="B128" i="3" l="1"/>
  <c r="C128" i="3" s="1"/>
  <c r="G615" i="1"/>
  <c r="I615" i="1" s="1"/>
  <c r="E616" i="1"/>
  <c r="F616" i="1" s="1"/>
  <c r="D616" i="1"/>
  <c r="H614" i="1"/>
  <c r="J614" i="1" s="1"/>
  <c r="K614" i="1" s="1"/>
  <c r="M614" i="1" s="1"/>
  <c r="A618" i="1"/>
  <c r="B617" i="1"/>
  <c r="C617" i="1" s="1"/>
  <c r="E128" i="3" l="1"/>
  <c r="F128" i="3" s="1"/>
  <c r="D128" i="3"/>
  <c r="G616" i="1"/>
  <c r="I616" i="1" s="1"/>
  <c r="D617" i="1"/>
  <c r="E617" i="1"/>
  <c r="F617" i="1" s="1"/>
  <c r="A619" i="1"/>
  <c r="B618" i="1"/>
  <c r="C618" i="1" s="1"/>
  <c r="H615" i="1"/>
  <c r="J615" i="1" s="1"/>
  <c r="K615" i="1" s="1"/>
  <c r="M615" i="1" s="1"/>
  <c r="G128" i="3" l="1"/>
  <c r="I128" i="3" s="1"/>
  <c r="G617" i="1"/>
  <c r="I617" i="1" s="1"/>
  <c r="D618" i="1"/>
  <c r="E618" i="1"/>
  <c r="F618" i="1" s="1"/>
  <c r="H616" i="1"/>
  <c r="J616" i="1" s="1"/>
  <c r="K616" i="1" s="1"/>
  <c r="M616" i="1" s="1"/>
  <c r="A620" i="1"/>
  <c r="B619" i="1"/>
  <c r="C619" i="1" s="1"/>
  <c r="H128" i="3" l="1"/>
  <c r="J128" i="3" s="1"/>
  <c r="K128" i="3" s="1"/>
  <c r="M128" i="3" s="1"/>
  <c r="G618" i="1"/>
  <c r="I618" i="1" s="1"/>
  <c r="D619" i="1"/>
  <c r="E619" i="1"/>
  <c r="F619" i="1" s="1"/>
  <c r="A621" i="1"/>
  <c r="B620" i="1"/>
  <c r="C620" i="1" s="1"/>
  <c r="H617" i="1"/>
  <c r="J617" i="1" s="1"/>
  <c r="K617" i="1" s="1"/>
  <c r="M617" i="1" s="1"/>
  <c r="G619" i="1" l="1"/>
  <c r="I619" i="1" s="1"/>
  <c r="E620" i="1"/>
  <c r="F620" i="1" s="1"/>
  <c r="D620" i="1"/>
  <c r="H618" i="1"/>
  <c r="J618" i="1" s="1"/>
  <c r="K618" i="1" s="1"/>
  <c r="M618" i="1" s="1"/>
  <c r="A622" i="1"/>
  <c r="B621" i="1"/>
  <c r="C621" i="1" s="1"/>
  <c r="B129" i="3" l="1"/>
  <c r="C129" i="3" s="1"/>
  <c r="G620" i="1"/>
  <c r="I620" i="1" s="1"/>
  <c r="D621" i="1"/>
  <c r="E621" i="1"/>
  <c r="F621" i="1" s="1"/>
  <c r="A623" i="1"/>
  <c r="B622" i="1"/>
  <c r="C622" i="1" s="1"/>
  <c r="H619" i="1"/>
  <c r="J619" i="1" s="1"/>
  <c r="K619" i="1" s="1"/>
  <c r="M619" i="1" s="1"/>
  <c r="E129" i="3" l="1"/>
  <c r="F129" i="3" s="1"/>
  <c r="D129" i="3"/>
  <c r="G621" i="1"/>
  <c r="I621" i="1" s="1"/>
  <c r="D622" i="1"/>
  <c r="E622" i="1"/>
  <c r="F622" i="1" s="1"/>
  <c r="H620" i="1"/>
  <c r="J620" i="1" s="1"/>
  <c r="K620" i="1" s="1"/>
  <c r="M620" i="1" s="1"/>
  <c r="A624" i="1"/>
  <c r="B623" i="1"/>
  <c r="C623" i="1" s="1"/>
  <c r="G129" i="3" l="1"/>
  <c r="I129" i="3" s="1"/>
  <c r="G622" i="1"/>
  <c r="I622" i="1" s="1"/>
  <c r="D623" i="1"/>
  <c r="E623" i="1"/>
  <c r="F623" i="1" s="1"/>
  <c r="A625" i="1"/>
  <c r="B624" i="1"/>
  <c r="C624" i="1" s="1"/>
  <c r="H621" i="1"/>
  <c r="J621" i="1" s="1"/>
  <c r="K621" i="1" s="1"/>
  <c r="M621" i="1" s="1"/>
  <c r="H129" i="3" l="1"/>
  <c r="J129" i="3" s="1"/>
  <c r="K129" i="3" s="1"/>
  <c r="M129" i="3" s="1"/>
  <c r="G623" i="1"/>
  <c r="I623" i="1" s="1"/>
  <c r="D624" i="1"/>
  <c r="E624" i="1"/>
  <c r="F624" i="1" s="1"/>
  <c r="H622" i="1"/>
  <c r="J622" i="1" s="1"/>
  <c r="K622" i="1" s="1"/>
  <c r="M622" i="1" s="1"/>
  <c r="A626" i="1"/>
  <c r="B625" i="1"/>
  <c r="C625" i="1" s="1"/>
  <c r="G624" i="1" l="1"/>
  <c r="I624" i="1" s="1"/>
  <c r="D625" i="1"/>
  <c r="E625" i="1"/>
  <c r="F625" i="1" s="1"/>
  <c r="A627" i="1"/>
  <c r="B626" i="1"/>
  <c r="C626" i="1" s="1"/>
  <c r="H623" i="1"/>
  <c r="J623" i="1" s="1"/>
  <c r="K623" i="1" s="1"/>
  <c r="M623" i="1" s="1"/>
  <c r="B130" i="3" l="1"/>
  <c r="C130" i="3" s="1"/>
  <c r="G625" i="1"/>
  <c r="I625" i="1" s="1"/>
  <c r="D626" i="1"/>
  <c r="E626" i="1"/>
  <c r="F626" i="1" s="1"/>
  <c r="H624" i="1"/>
  <c r="J624" i="1" s="1"/>
  <c r="K624" i="1" s="1"/>
  <c r="M624" i="1" s="1"/>
  <c r="A628" i="1"/>
  <c r="B627" i="1"/>
  <c r="C627" i="1" s="1"/>
  <c r="D130" i="3" l="1"/>
  <c r="E130" i="3"/>
  <c r="F130" i="3" s="1"/>
  <c r="G626" i="1"/>
  <c r="I626" i="1" s="1"/>
  <c r="D627" i="1"/>
  <c r="E627" i="1"/>
  <c r="F627" i="1" s="1"/>
  <c r="A629" i="1"/>
  <c r="B628" i="1"/>
  <c r="C628" i="1" s="1"/>
  <c r="H625" i="1"/>
  <c r="J625" i="1" s="1"/>
  <c r="K625" i="1" s="1"/>
  <c r="M625" i="1" s="1"/>
  <c r="G130" i="3" l="1"/>
  <c r="I130" i="3" s="1"/>
  <c r="G627" i="1"/>
  <c r="I627" i="1" s="1"/>
  <c r="E628" i="1"/>
  <c r="F628" i="1" s="1"/>
  <c r="D628" i="1"/>
  <c r="H626" i="1"/>
  <c r="J626" i="1" s="1"/>
  <c r="K626" i="1" s="1"/>
  <c r="M626" i="1" s="1"/>
  <c r="A630" i="1"/>
  <c r="B629" i="1"/>
  <c r="C629" i="1" s="1"/>
  <c r="H130" i="3" l="1"/>
  <c r="J130" i="3" s="1"/>
  <c r="K130" i="3" s="1"/>
  <c r="M130" i="3" s="1"/>
  <c r="G628" i="1"/>
  <c r="I628" i="1" s="1"/>
  <c r="D629" i="1"/>
  <c r="E629" i="1"/>
  <c r="F629" i="1" s="1"/>
  <c r="A631" i="1"/>
  <c r="B630" i="1"/>
  <c r="C630" i="1" s="1"/>
  <c r="H627" i="1"/>
  <c r="J627" i="1" s="1"/>
  <c r="K627" i="1" s="1"/>
  <c r="M627" i="1" s="1"/>
  <c r="G629" i="1" l="1"/>
  <c r="I629" i="1" s="1"/>
  <c r="D630" i="1"/>
  <c r="E630" i="1"/>
  <c r="F630" i="1" s="1"/>
  <c r="H628" i="1"/>
  <c r="J628" i="1" s="1"/>
  <c r="K628" i="1" s="1"/>
  <c r="M628" i="1" s="1"/>
  <c r="A632" i="1"/>
  <c r="B631" i="1"/>
  <c r="C631" i="1" s="1"/>
  <c r="B131" i="3" l="1"/>
  <c r="C131" i="3" s="1"/>
  <c r="G630" i="1"/>
  <c r="I630" i="1" s="1"/>
  <c r="D631" i="1"/>
  <c r="E631" i="1"/>
  <c r="F631" i="1" s="1"/>
  <c r="A633" i="1"/>
  <c r="B632" i="1"/>
  <c r="C632" i="1" s="1"/>
  <c r="H629" i="1"/>
  <c r="J629" i="1" s="1"/>
  <c r="K629" i="1" s="1"/>
  <c r="M629" i="1" s="1"/>
  <c r="E131" i="3" l="1"/>
  <c r="F131" i="3" s="1"/>
  <c r="D131" i="3"/>
  <c r="G631" i="1"/>
  <c r="I631" i="1" s="1"/>
  <c r="E632" i="1"/>
  <c r="F632" i="1" s="1"/>
  <c r="D632" i="1"/>
  <c r="H630" i="1"/>
  <c r="J630" i="1" s="1"/>
  <c r="K630" i="1" s="1"/>
  <c r="M630" i="1" s="1"/>
  <c r="A634" i="1"/>
  <c r="B633" i="1"/>
  <c r="C633" i="1" s="1"/>
  <c r="G131" i="3" l="1"/>
  <c r="I131" i="3" s="1"/>
  <c r="G632" i="1"/>
  <c r="I632" i="1" s="1"/>
  <c r="D633" i="1"/>
  <c r="E633" i="1"/>
  <c r="F633" i="1" s="1"/>
  <c r="A635" i="1"/>
  <c r="B634" i="1"/>
  <c r="C634" i="1" s="1"/>
  <c r="H631" i="1"/>
  <c r="J631" i="1" s="1"/>
  <c r="K631" i="1" s="1"/>
  <c r="M631" i="1" s="1"/>
  <c r="H131" i="3" l="1"/>
  <c r="J131" i="3" s="1"/>
  <c r="K131" i="3" s="1"/>
  <c r="M131" i="3" s="1"/>
  <c r="G633" i="1"/>
  <c r="I633" i="1" s="1"/>
  <c r="D634" i="1"/>
  <c r="E634" i="1"/>
  <c r="F634" i="1" s="1"/>
  <c r="H632" i="1"/>
  <c r="J632" i="1" s="1"/>
  <c r="K632" i="1" s="1"/>
  <c r="M632" i="1" s="1"/>
  <c r="A636" i="1"/>
  <c r="B635" i="1"/>
  <c r="C635" i="1" s="1"/>
  <c r="G634" i="1" l="1"/>
  <c r="I634" i="1" s="1"/>
  <c r="D635" i="1"/>
  <c r="E635" i="1"/>
  <c r="F635" i="1" s="1"/>
  <c r="A637" i="1"/>
  <c r="B636" i="1"/>
  <c r="C636" i="1" s="1"/>
  <c r="H633" i="1"/>
  <c r="J633" i="1" s="1"/>
  <c r="K633" i="1" s="1"/>
  <c r="M633" i="1" s="1"/>
  <c r="B132" i="3" l="1"/>
  <c r="C132" i="3" s="1"/>
  <c r="G635" i="1"/>
  <c r="I635" i="1" s="1"/>
  <c r="E636" i="1"/>
  <c r="F636" i="1" s="1"/>
  <c r="D636" i="1"/>
  <c r="H634" i="1"/>
  <c r="J634" i="1" s="1"/>
  <c r="K634" i="1" s="1"/>
  <c r="M634" i="1" s="1"/>
  <c r="A638" i="1"/>
  <c r="B637" i="1"/>
  <c r="C637" i="1" s="1"/>
  <c r="E132" i="3" l="1"/>
  <c r="F132" i="3" s="1"/>
  <c r="D132" i="3"/>
  <c r="G636" i="1"/>
  <c r="I636" i="1" s="1"/>
  <c r="D637" i="1"/>
  <c r="E637" i="1"/>
  <c r="F637" i="1" s="1"/>
  <c r="A639" i="1"/>
  <c r="B638" i="1"/>
  <c r="C638" i="1" s="1"/>
  <c r="H635" i="1"/>
  <c r="J635" i="1" s="1"/>
  <c r="K635" i="1" s="1"/>
  <c r="M635" i="1" s="1"/>
  <c r="G132" i="3" l="1"/>
  <c r="I132" i="3" s="1"/>
  <c r="G637" i="1"/>
  <c r="I637" i="1" s="1"/>
  <c r="D638" i="1"/>
  <c r="E638" i="1"/>
  <c r="F638" i="1" s="1"/>
  <c r="H636" i="1"/>
  <c r="J636" i="1" s="1"/>
  <c r="K636" i="1" s="1"/>
  <c r="M636" i="1" s="1"/>
  <c r="A640" i="1"/>
  <c r="B639" i="1"/>
  <c r="C639" i="1" s="1"/>
  <c r="H132" i="3" l="1"/>
  <c r="J132" i="3" s="1"/>
  <c r="K132" i="3" s="1"/>
  <c r="M132" i="3" s="1"/>
  <c r="G638" i="1"/>
  <c r="I638" i="1" s="1"/>
  <c r="D639" i="1"/>
  <c r="E639" i="1"/>
  <c r="F639" i="1" s="1"/>
  <c r="A641" i="1"/>
  <c r="B640" i="1"/>
  <c r="C640" i="1" s="1"/>
  <c r="H637" i="1"/>
  <c r="J637" i="1" s="1"/>
  <c r="K637" i="1" s="1"/>
  <c r="M637" i="1" s="1"/>
  <c r="G639" i="1" l="1"/>
  <c r="I639" i="1" s="1"/>
  <c r="D640" i="1"/>
  <c r="E640" i="1"/>
  <c r="F640" i="1" s="1"/>
  <c r="H638" i="1"/>
  <c r="J638" i="1" s="1"/>
  <c r="K638" i="1" s="1"/>
  <c r="M638" i="1" s="1"/>
  <c r="A642" i="1"/>
  <c r="B641" i="1"/>
  <c r="C641" i="1" s="1"/>
  <c r="B133" i="3" l="1"/>
  <c r="C133" i="3" s="1"/>
  <c r="D641" i="1"/>
  <c r="E641" i="1"/>
  <c r="F641" i="1" s="1"/>
  <c r="G640" i="1"/>
  <c r="I640" i="1" s="1"/>
  <c r="A643" i="1"/>
  <c r="B642" i="1"/>
  <c r="C642" i="1" s="1"/>
  <c r="H639" i="1"/>
  <c r="J639" i="1" s="1"/>
  <c r="K639" i="1" s="1"/>
  <c r="M639" i="1" s="1"/>
  <c r="E133" i="3" l="1"/>
  <c r="F133" i="3" s="1"/>
  <c r="D133" i="3"/>
  <c r="H640" i="1"/>
  <c r="J640" i="1" s="1"/>
  <c r="K640" i="1" s="1"/>
  <c r="M640" i="1" s="1"/>
  <c r="G641" i="1"/>
  <c r="I641" i="1" s="1"/>
  <c r="E642" i="1"/>
  <c r="F642" i="1" s="1"/>
  <c r="D642" i="1"/>
  <c r="A644" i="1"/>
  <c r="B643" i="1"/>
  <c r="C643" i="1" s="1"/>
  <c r="G133" i="3" l="1"/>
  <c r="I133" i="3" s="1"/>
  <c r="H641" i="1"/>
  <c r="J641" i="1" s="1"/>
  <c r="K641" i="1" s="1"/>
  <c r="M641" i="1" s="1"/>
  <c r="D643" i="1"/>
  <c r="E643" i="1"/>
  <c r="F643" i="1" s="1"/>
  <c r="A645" i="1"/>
  <c r="B644" i="1"/>
  <c r="C644" i="1" s="1"/>
  <c r="G642" i="1"/>
  <c r="I642" i="1" s="1"/>
  <c r="H133" i="3" l="1"/>
  <c r="J133" i="3" s="1"/>
  <c r="K133" i="3" s="1"/>
  <c r="M133" i="3" s="1"/>
  <c r="A646" i="1"/>
  <c r="B645" i="1"/>
  <c r="C645" i="1" s="1"/>
  <c r="H642" i="1"/>
  <c r="J642" i="1" s="1"/>
  <c r="K642" i="1" s="1"/>
  <c r="M642" i="1" s="1"/>
  <c r="G643" i="1"/>
  <c r="I643" i="1" s="1"/>
  <c r="D644" i="1"/>
  <c r="E644" i="1"/>
  <c r="F644" i="1" s="1"/>
  <c r="D645" i="1" l="1"/>
  <c r="E645" i="1"/>
  <c r="F645" i="1" s="1"/>
  <c r="G644" i="1"/>
  <c r="I644" i="1" s="1"/>
  <c r="H643" i="1"/>
  <c r="J643" i="1" s="1"/>
  <c r="K643" i="1" s="1"/>
  <c r="M643" i="1" s="1"/>
  <c r="A647" i="1"/>
  <c r="B646" i="1"/>
  <c r="C646" i="1" s="1"/>
  <c r="B134" i="3" l="1"/>
  <c r="C134" i="3" s="1"/>
  <c r="H644" i="1"/>
  <c r="J644" i="1" s="1"/>
  <c r="K644" i="1" s="1"/>
  <c r="M644" i="1" s="1"/>
  <c r="D646" i="1"/>
  <c r="E646" i="1"/>
  <c r="F646" i="1" s="1"/>
  <c r="G645" i="1"/>
  <c r="I645" i="1" s="1"/>
  <c r="A648" i="1"/>
  <c r="B647" i="1"/>
  <c r="C647" i="1" s="1"/>
  <c r="D134" i="3" l="1"/>
  <c r="E134" i="3"/>
  <c r="F134" i="3" s="1"/>
  <c r="H645" i="1"/>
  <c r="J645" i="1" s="1"/>
  <c r="K645" i="1" s="1"/>
  <c r="M645" i="1" s="1"/>
  <c r="G646" i="1"/>
  <c r="I646" i="1" s="1"/>
  <c r="D647" i="1"/>
  <c r="E647" i="1"/>
  <c r="F647" i="1" s="1"/>
  <c r="A649" i="1"/>
  <c r="B648" i="1"/>
  <c r="C648" i="1" s="1"/>
  <c r="G134" i="3" l="1"/>
  <c r="I134" i="3" s="1"/>
  <c r="H646" i="1"/>
  <c r="J646" i="1" s="1"/>
  <c r="K646" i="1" s="1"/>
  <c r="M646" i="1" s="1"/>
  <c r="A650" i="1"/>
  <c r="B649" i="1"/>
  <c r="C649" i="1" s="1"/>
  <c r="E648" i="1"/>
  <c r="F648" i="1" s="1"/>
  <c r="D648" i="1"/>
  <c r="G647" i="1"/>
  <c r="I647" i="1" s="1"/>
  <c r="H134" i="3" l="1"/>
  <c r="J134" i="3" s="1"/>
  <c r="K134" i="3" s="1"/>
  <c r="M134" i="3" s="1"/>
  <c r="H647" i="1"/>
  <c r="J647" i="1" s="1"/>
  <c r="K647" i="1" s="1"/>
  <c r="M647" i="1" s="1"/>
  <c r="G648" i="1"/>
  <c r="I648" i="1" s="1"/>
  <c r="D649" i="1"/>
  <c r="E649" i="1"/>
  <c r="F649" i="1" s="1"/>
  <c r="A651" i="1"/>
  <c r="B650" i="1"/>
  <c r="C650" i="1" s="1"/>
  <c r="H648" i="1" l="1"/>
  <c r="J648" i="1" s="1"/>
  <c r="K648" i="1" s="1"/>
  <c r="M648" i="1" s="1"/>
  <c r="G649" i="1"/>
  <c r="I649" i="1" s="1"/>
  <c r="E650" i="1"/>
  <c r="F650" i="1" s="1"/>
  <c r="D650" i="1"/>
  <c r="A652" i="1"/>
  <c r="B651" i="1"/>
  <c r="C651" i="1" s="1"/>
  <c r="B135" i="3" l="1"/>
  <c r="C135" i="3" s="1"/>
  <c r="G650" i="1"/>
  <c r="I650" i="1" s="1"/>
  <c r="D651" i="1"/>
  <c r="E651" i="1"/>
  <c r="F651" i="1" s="1"/>
  <c r="H649" i="1"/>
  <c r="J649" i="1" s="1"/>
  <c r="K649" i="1" s="1"/>
  <c r="M649" i="1" s="1"/>
  <c r="A653" i="1"/>
  <c r="B652" i="1"/>
  <c r="C652" i="1" s="1"/>
  <c r="D135" i="3" l="1"/>
  <c r="E135" i="3"/>
  <c r="F135" i="3" s="1"/>
  <c r="G651" i="1"/>
  <c r="I651" i="1" s="1"/>
  <c r="E652" i="1"/>
  <c r="F652" i="1" s="1"/>
  <c r="D652" i="1"/>
  <c r="A654" i="1"/>
  <c r="B653" i="1"/>
  <c r="C653" i="1" s="1"/>
  <c r="H650" i="1"/>
  <c r="J650" i="1" s="1"/>
  <c r="K650" i="1" s="1"/>
  <c r="M650" i="1" s="1"/>
  <c r="G135" i="3" l="1"/>
  <c r="I135" i="3" s="1"/>
  <c r="G652" i="1"/>
  <c r="I652" i="1" s="1"/>
  <c r="D653" i="1"/>
  <c r="E653" i="1"/>
  <c r="F653" i="1" s="1"/>
  <c r="H651" i="1"/>
  <c r="J651" i="1" s="1"/>
  <c r="K651" i="1" s="1"/>
  <c r="M651" i="1" s="1"/>
  <c r="A655" i="1"/>
  <c r="B654" i="1"/>
  <c r="C654" i="1" s="1"/>
  <c r="H135" i="3" l="1"/>
  <c r="J135" i="3" s="1"/>
  <c r="K135" i="3" s="1"/>
  <c r="M135" i="3" s="1"/>
  <c r="D654" i="1"/>
  <c r="E654" i="1"/>
  <c r="F654" i="1" s="1"/>
  <c r="G653" i="1"/>
  <c r="I653" i="1" s="1"/>
  <c r="A656" i="1"/>
  <c r="B655" i="1"/>
  <c r="C655" i="1" s="1"/>
  <c r="H652" i="1"/>
  <c r="J652" i="1" s="1"/>
  <c r="K652" i="1" s="1"/>
  <c r="M652" i="1" s="1"/>
  <c r="H653" i="1" l="1"/>
  <c r="J653" i="1" s="1"/>
  <c r="K653" i="1" s="1"/>
  <c r="M653" i="1" s="1"/>
  <c r="G654" i="1"/>
  <c r="I654" i="1" s="1"/>
  <c r="D655" i="1"/>
  <c r="E655" i="1"/>
  <c r="F655" i="1" s="1"/>
  <c r="A657" i="1"/>
  <c r="B656" i="1"/>
  <c r="C656" i="1" s="1"/>
  <c r="B136" i="3" l="1"/>
  <c r="C136" i="3" s="1"/>
  <c r="D656" i="1"/>
  <c r="E656" i="1"/>
  <c r="F656" i="1" s="1"/>
  <c r="H654" i="1"/>
  <c r="J654" i="1" s="1"/>
  <c r="K654" i="1" s="1"/>
  <c r="M654" i="1" s="1"/>
  <c r="A658" i="1"/>
  <c r="B657" i="1"/>
  <c r="C657" i="1" s="1"/>
  <c r="G655" i="1"/>
  <c r="I655" i="1" s="1"/>
  <c r="D136" i="3" l="1"/>
  <c r="E136" i="3"/>
  <c r="F136" i="3" s="1"/>
  <c r="A659" i="1"/>
  <c r="B658" i="1"/>
  <c r="C658" i="1" s="1"/>
  <c r="H655" i="1"/>
  <c r="J655" i="1" s="1"/>
  <c r="K655" i="1" s="1"/>
  <c r="M655" i="1" s="1"/>
  <c r="G656" i="1"/>
  <c r="I656" i="1" s="1"/>
  <c r="D657" i="1"/>
  <c r="E657" i="1"/>
  <c r="F657" i="1" s="1"/>
  <c r="G136" i="3" l="1"/>
  <c r="I136" i="3" s="1"/>
  <c r="E658" i="1"/>
  <c r="F658" i="1" s="1"/>
  <c r="D658" i="1"/>
  <c r="G657" i="1"/>
  <c r="I657" i="1" s="1"/>
  <c r="H656" i="1"/>
  <c r="J656" i="1" s="1"/>
  <c r="K656" i="1" s="1"/>
  <c r="M656" i="1" s="1"/>
  <c r="A660" i="1"/>
  <c r="B659" i="1"/>
  <c r="C659" i="1" s="1"/>
  <c r="H136" i="3" l="1"/>
  <c r="J136" i="3" s="1"/>
  <c r="K136" i="3" s="1"/>
  <c r="M136" i="3" s="1"/>
  <c r="H657" i="1"/>
  <c r="J657" i="1" s="1"/>
  <c r="K657" i="1" s="1"/>
  <c r="M657" i="1" s="1"/>
  <c r="D659" i="1"/>
  <c r="E659" i="1"/>
  <c r="F659" i="1" s="1"/>
  <c r="A661" i="1"/>
  <c r="B660" i="1"/>
  <c r="C660" i="1" s="1"/>
  <c r="G658" i="1"/>
  <c r="I658" i="1" s="1"/>
  <c r="H658" i="1" l="1"/>
  <c r="J658" i="1" s="1"/>
  <c r="K658" i="1" s="1"/>
  <c r="M658" i="1" s="1"/>
  <c r="E660" i="1"/>
  <c r="F660" i="1" s="1"/>
  <c r="D660" i="1"/>
  <c r="A662" i="1"/>
  <c r="B661" i="1"/>
  <c r="C661" i="1" s="1"/>
  <c r="G659" i="1"/>
  <c r="I659" i="1" s="1"/>
  <c r="B137" i="3" l="1"/>
  <c r="C137" i="3" s="1"/>
  <c r="D661" i="1"/>
  <c r="E661" i="1"/>
  <c r="F661" i="1" s="1"/>
  <c r="A663" i="1"/>
  <c r="B662" i="1"/>
  <c r="C662" i="1" s="1"/>
  <c r="H659" i="1"/>
  <c r="J659" i="1" s="1"/>
  <c r="K659" i="1" s="1"/>
  <c r="M659" i="1" s="1"/>
  <c r="G660" i="1"/>
  <c r="I660" i="1" s="1"/>
  <c r="E137" i="3" l="1"/>
  <c r="F137" i="3" s="1"/>
  <c r="D137" i="3"/>
  <c r="D662" i="1"/>
  <c r="E662" i="1"/>
  <c r="F662" i="1" s="1"/>
  <c r="H660" i="1"/>
  <c r="J660" i="1" s="1"/>
  <c r="K660" i="1" s="1"/>
  <c r="M660" i="1" s="1"/>
  <c r="A664" i="1"/>
  <c r="B663" i="1"/>
  <c r="C663" i="1" s="1"/>
  <c r="G661" i="1"/>
  <c r="I661" i="1" s="1"/>
  <c r="G137" i="3" l="1"/>
  <c r="I137" i="3" s="1"/>
  <c r="A665" i="1"/>
  <c r="B664" i="1"/>
  <c r="C664" i="1" s="1"/>
  <c r="H661" i="1"/>
  <c r="J661" i="1" s="1"/>
  <c r="K661" i="1" s="1"/>
  <c r="M661" i="1" s="1"/>
  <c r="G662" i="1"/>
  <c r="I662" i="1" s="1"/>
  <c r="D663" i="1"/>
  <c r="E663" i="1"/>
  <c r="F663" i="1" s="1"/>
  <c r="H137" i="3" l="1"/>
  <c r="J137" i="3" s="1"/>
  <c r="K137" i="3" s="1"/>
  <c r="M137" i="3" s="1"/>
  <c r="G663" i="1"/>
  <c r="I663" i="1" s="1"/>
  <c r="E664" i="1"/>
  <c r="F664" i="1" s="1"/>
  <c r="D664" i="1"/>
  <c r="H662" i="1"/>
  <c r="J662" i="1" s="1"/>
  <c r="K662" i="1" s="1"/>
  <c r="M662" i="1" s="1"/>
  <c r="A666" i="1"/>
  <c r="B665" i="1"/>
  <c r="C665" i="1" s="1"/>
  <c r="G664" i="1" l="1"/>
  <c r="I664" i="1" s="1"/>
  <c r="D665" i="1"/>
  <c r="E665" i="1"/>
  <c r="F665" i="1" s="1"/>
  <c r="A667" i="1"/>
  <c r="B666" i="1"/>
  <c r="C666" i="1" s="1"/>
  <c r="H663" i="1"/>
  <c r="J663" i="1" s="1"/>
  <c r="K663" i="1" s="1"/>
  <c r="M663" i="1" s="1"/>
  <c r="B138" i="3" l="1"/>
  <c r="C138" i="3" s="1"/>
  <c r="G665" i="1"/>
  <c r="I665" i="1" s="1"/>
  <c r="E666" i="1"/>
  <c r="F666" i="1" s="1"/>
  <c r="D666" i="1"/>
  <c r="H664" i="1"/>
  <c r="J664" i="1" s="1"/>
  <c r="K664" i="1" s="1"/>
  <c r="M664" i="1" s="1"/>
  <c r="A668" i="1"/>
  <c r="B667" i="1"/>
  <c r="C667" i="1" s="1"/>
  <c r="E138" i="3" l="1"/>
  <c r="F138" i="3" s="1"/>
  <c r="D138" i="3"/>
  <c r="G666" i="1"/>
  <c r="I666" i="1" s="1"/>
  <c r="D667" i="1"/>
  <c r="E667" i="1"/>
  <c r="F667" i="1" s="1"/>
  <c r="A669" i="1"/>
  <c r="B668" i="1"/>
  <c r="C668" i="1" s="1"/>
  <c r="H665" i="1"/>
  <c r="J665" i="1" s="1"/>
  <c r="K665" i="1" s="1"/>
  <c r="M665" i="1" s="1"/>
  <c r="G138" i="3" l="1"/>
  <c r="I138" i="3" s="1"/>
  <c r="G667" i="1"/>
  <c r="I667" i="1" s="1"/>
  <c r="E668" i="1"/>
  <c r="F668" i="1" s="1"/>
  <c r="D668" i="1"/>
  <c r="H666" i="1"/>
  <c r="J666" i="1" s="1"/>
  <c r="K666" i="1" s="1"/>
  <c r="M666" i="1" s="1"/>
  <c r="A670" i="1"/>
  <c r="B669" i="1"/>
  <c r="C669" i="1" s="1"/>
  <c r="H138" i="3" l="1"/>
  <c r="J138" i="3" s="1"/>
  <c r="K138" i="3" s="1"/>
  <c r="M138" i="3" s="1"/>
  <c r="G668" i="1"/>
  <c r="I668" i="1" s="1"/>
  <c r="D669" i="1"/>
  <c r="E669" i="1"/>
  <c r="F669" i="1" s="1"/>
  <c r="A671" i="1"/>
  <c r="B670" i="1"/>
  <c r="C670" i="1" s="1"/>
  <c r="H667" i="1"/>
  <c r="J667" i="1" s="1"/>
  <c r="K667" i="1" s="1"/>
  <c r="M667" i="1" s="1"/>
  <c r="G669" i="1" l="1"/>
  <c r="I669" i="1" s="1"/>
  <c r="D670" i="1"/>
  <c r="E670" i="1"/>
  <c r="F670" i="1" s="1"/>
  <c r="H668" i="1"/>
  <c r="J668" i="1" s="1"/>
  <c r="K668" i="1" s="1"/>
  <c r="M668" i="1" s="1"/>
  <c r="A672" i="1"/>
  <c r="B671" i="1"/>
  <c r="C671" i="1" s="1"/>
  <c r="B139" i="3" l="1"/>
  <c r="C139" i="3" s="1"/>
  <c r="G670" i="1"/>
  <c r="I670" i="1" s="1"/>
  <c r="D671" i="1"/>
  <c r="E671" i="1"/>
  <c r="F671" i="1" s="1"/>
  <c r="A673" i="1"/>
  <c r="B672" i="1"/>
  <c r="C672" i="1" s="1"/>
  <c r="H669" i="1"/>
  <c r="J669" i="1" s="1"/>
  <c r="K669" i="1" s="1"/>
  <c r="M669" i="1" s="1"/>
  <c r="E139" i="3" l="1"/>
  <c r="F139" i="3" s="1"/>
  <c r="D139" i="3"/>
  <c r="G671" i="1"/>
  <c r="I671" i="1" s="1"/>
  <c r="E672" i="1"/>
  <c r="F672" i="1" s="1"/>
  <c r="D672" i="1"/>
  <c r="H670" i="1"/>
  <c r="J670" i="1" s="1"/>
  <c r="K670" i="1" s="1"/>
  <c r="M670" i="1" s="1"/>
  <c r="A674" i="1"/>
  <c r="B673" i="1"/>
  <c r="C673" i="1" s="1"/>
  <c r="G139" i="3" l="1"/>
  <c r="I139" i="3" s="1"/>
  <c r="G672" i="1"/>
  <c r="I672" i="1" s="1"/>
  <c r="D673" i="1"/>
  <c r="E673" i="1"/>
  <c r="F673" i="1" s="1"/>
  <c r="A675" i="1"/>
  <c r="B674" i="1"/>
  <c r="C674" i="1" s="1"/>
  <c r="H671" i="1"/>
  <c r="J671" i="1" s="1"/>
  <c r="K671" i="1" s="1"/>
  <c r="M671" i="1" s="1"/>
  <c r="H139" i="3" l="1"/>
  <c r="J139" i="3" s="1"/>
  <c r="K139" i="3" s="1"/>
  <c r="M139" i="3" s="1"/>
  <c r="G673" i="1"/>
  <c r="I673" i="1" s="1"/>
  <c r="D674" i="1"/>
  <c r="E674" i="1"/>
  <c r="F674" i="1" s="1"/>
  <c r="H672" i="1"/>
  <c r="J672" i="1" s="1"/>
  <c r="K672" i="1" s="1"/>
  <c r="M672" i="1" s="1"/>
  <c r="A676" i="1"/>
  <c r="B675" i="1"/>
  <c r="C675" i="1" s="1"/>
  <c r="G674" i="1" l="1"/>
  <c r="I674" i="1" s="1"/>
  <c r="D675" i="1"/>
  <c r="E675" i="1"/>
  <c r="F675" i="1" s="1"/>
  <c r="A677" i="1"/>
  <c r="B676" i="1"/>
  <c r="C676" i="1" s="1"/>
  <c r="H673" i="1"/>
  <c r="J673" i="1" s="1"/>
  <c r="K673" i="1" s="1"/>
  <c r="M673" i="1" s="1"/>
  <c r="B140" i="3" l="1"/>
  <c r="C140" i="3" s="1"/>
  <c r="G675" i="1"/>
  <c r="I675" i="1" s="1"/>
  <c r="D676" i="1"/>
  <c r="E676" i="1"/>
  <c r="F676" i="1" s="1"/>
  <c r="H674" i="1"/>
  <c r="J674" i="1" s="1"/>
  <c r="K674" i="1" s="1"/>
  <c r="M674" i="1" s="1"/>
  <c r="A678" i="1"/>
  <c r="B677" i="1"/>
  <c r="C677" i="1" s="1"/>
  <c r="D140" i="3" l="1"/>
  <c r="E140" i="3"/>
  <c r="F140" i="3" s="1"/>
  <c r="G676" i="1"/>
  <c r="I676" i="1" s="1"/>
  <c r="D677" i="1"/>
  <c r="E677" i="1"/>
  <c r="F677" i="1" s="1"/>
  <c r="A679" i="1"/>
  <c r="B678" i="1"/>
  <c r="C678" i="1" s="1"/>
  <c r="H675" i="1"/>
  <c r="J675" i="1" s="1"/>
  <c r="K675" i="1" s="1"/>
  <c r="M675" i="1" s="1"/>
  <c r="G140" i="3" l="1"/>
  <c r="I140" i="3" s="1"/>
  <c r="G677" i="1"/>
  <c r="I677" i="1" s="1"/>
  <c r="D678" i="1"/>
  <c r="E678" i="1"/>
  <c r="F678" i="1" s="1"/>
  <c r="H676" i="1"/>
  <c r="J676" i="1" s="1"/>
  <c r="K676" i="1" s="1"/>
  <c r="M676" i="1" s="1"/>
  <c r="A680" i="1"/>
  <c r="B679" i="1"/>
  <c r="C679" i="1" s="1"/>
  <c r="H140" i="3" l="1"/>
  <c r="J140" i="3" s="1"/>
  <c r="K140" i="3" s="1"/>
  <c r="M140" i="3" s="1"/>
  <c r="G678" i="1"/>
  <c r="I678" i="1" s="1"/>
  <c r="D679" i="1"/>
  <c r="E679" i="1"/>
  <c r="F679" i="1" s="1"/>
  <c r="A681" i="1"/>
  <c r="B680" i="1"/>
  <c r="C680" i="1" s="1"/>
  <c r="H677" i="1"/>
  <c r="J677" i="1" s="1"/>
  <c r="K677" i="1" s="1"/>
  <c r="M677" i="1" s="1"/>
  <c r="G679" i="1" l="1"/>
  <c r="I679" i="1" s="1"/>
  <c r="E680" i="1"/>
  <c r="F680" i="1" s="1"/>
  <c r="D680" i="1"/>
  <c r="H678" i="1"/>
  <c r="J678" i="1" s="1"/>
  <c r="K678" i="1" s="1"/>
  <c r="M678" i="1" s="1"/>
  <c r="A682" i="1"/>
  <c r="B681" i="1"/>
  <c r="C681" i="1" s="1"/>
  <c r="B141" i="3" l="1"/>
  <c r="C141" i="3" s="1"/>
  <c r="G680" i="1"/>
  <c r="I680" i="1" s="1"/>
  <c r="D681" i="1"/>
  <c r="E681" i="1"/>
  <c r="F681" i="1" s="1"/>
  <c r="A683" i="1"/>
  <c r="B682" i="1"/>
  <c r="C682" i="1" s="1"/>
  <c r="H679" i="1"/>
  <c r="J679" i="1" s="1"/>
  <c r="K679" i="1" s="1"/>
  <c r="M679" i="1" s="1"/>
  <c r="E141" i="3" l="1"/>
  <c r="F141" i="3" s="1"/>
  <c r="D141" i="3"/>
  <c r="G681" i="1"/>
  <c r="I681" i="1" s="1"/>
  <c r="D682" i="1"/>
  <c r="E682" i="1"/>
  <c r="F682" i="1" s="1"/>
  <c r="H680" i="1"/>
  <c r="J680" i="1" s="1"/>
  <c r="K680" i="1" s="1"/>
  <c r="M680" i="1" s="1"/>
  <c r="A684" i="1"/>
  <c r="B683" i="1"/>
  <c r="C683" i="1" s="1"/>
  <c r="G141" i="3" l="1"/>
  <c r="I141" i="3" s="1"/>
  <c r="G682" i="1"/>
  <c r="I682" i="1" s="1"/>
  <c r="D683" i="1"/>
  <c r="E683" i="1"/>
  <c r="F683" i="1" s="1"/>
  <c r="A685" i="1"/>
  <c r="B684" i="1"/>
  <c r="C684" i="1" s="1"/>
  <c r="H681" i="1"/>
  <c r="J681" i="1" s="1"/>
  <c r="K681" i="1" s="1"/>
  <c r="M681" i="1" s="1"/>
  <c r="H141" i="3" l="1"/>
  <c r="J141" i="3" s="1"/>
  <c r="K141" i="3" s="1"/>
  <c r="M141" i="3" s="1"/>
  <c r="G683" i="1"/>
  <c r="I683" i="1" s="1"/>
  <c r="E684" i="1"/>
  <c r="F684" i="1" s="1"/>
  <c r="D684" i="1"/>
  <c r="H682" i="1"/>
  <c r="J682" i="1" s="1"/>
  <c r="K682" i="1" s="1"/>
  <c r="M682" i="1" s="1"/>
  <c r="A686" i="1"/>
  <c r="B685" i="1"/>
  <c r="C685" i="1" s="1"/>
  <c r="G684" i="1" l="1"/>
  <c r="I684" i="1" s="1"/>
  <c r="D685" i="1"/>
  <c r="E685" i="1"/>
  <c r="F685" i="1" s="1"/>
  <c r="A687" i="1"/>
  <c r="B686" i="1"/>
  <c r="C686" i="1" s="1"/>
  <c r="H683" i="1"/>
  <c r="J683" i="1" s="1"/>
  <c r="K683" i="1" s="1"/>
  <c r="M683" i="1" s="1"/>
  <c r="B142" i="3" l="1"/>
  <c r="C142" i="3" s="1"/>
  <c r="G685" i="1"/>
  <c r="I685" i="1" s="1"/>
  <c r="D686" i="1"/>
  <c r="E686" i="1"/>
  <c r="F686" i="1" s="1"/>
  <c r="H684" i="1"/>
  <c r="J684" i="1" s="1"/>
  <c r="K684" i="1" s="1"/>
  <c r="M684" i="1" s="1"/>
  <c r="A688" i="1"/>
  <c r="B687" i="1"/>
  <c r="C687" i="1" s="1"/>
  <c r="E142" i="3" l="1"/>
  <c r="F142" i="3" s="1"/>
  <c r="D142" i="3"/>
  <c r="D687" i="1"/>
  <c r="E687" i="1"/>
  <c r="F687" i="1" s="1"/>
  <c r="G686" i="1"/>
  <c r="I686" i="1" s="1"/>
  <c r="A689" i="1"/>
  <c r="B688" i="1"/>
  <c r="C688" i="1" s="1"/>
  <c r="H685" i="1"/>
  <c r="J685" i="1" s="1"/>
  <c r="K685" i="1" s="1"/>
  <c r="M685" i="1" s="1"/>
  <c r="G142" i="3" l="1"/>
  <c r="I142" i="3" s="1"/>
  <c r="H686" i="1"/>
  <c r="J686" i="1" s="1"/>
  <c r="K686" i="1" s="1"/>
  <c r="M686" i="1" s="1"/>
  <c r="G687" i="1"/>
  <c r="I687" i="1" s="1"/>
  <c r="D688" i="1"/>
  <c r="E688" i="1"/>
  <c r="F688" i="1" s="1"/>
  <c r="A690" i="1"/>
  <c r="B689" i="1"/>
  <c r="C689" i="1" s="1"/>
  <c r="H142" i="3" l="1"/>
  <c r="J142" i="3" s="1"/>
  <c r="K142" i="3" s="1"/>
  <c r="M142" i="3" s="1"/>
  <c r="D689" i="1"/>
  <c r="E689" i="1"/>
  <c r="F689" i="1" s="1"/>
  <c r="H687" i="1"/>
  <c r="J687" i="1" s="1"/>
  <c r="K687" i="1" s="1"/>
  <c r="M687" i="1" s="1"/>
  <c r="A691" i="1"/>
  <c r="B690" i="1"/>
  <c r="C690" i="1" s="1"/>
  <c r="G688" i="1"/>
  <c r="I688" i="1" s="1"/>
  <c r="A692" i="1" l="1"/>
  <c r="B691" i="1"/>
  <c r="C691" i="1" s="1"/>
  <c r="H688" i="1"/>
  <c r="J688" i="1" s="1"/>
  <c r="K688" i="1" s="1"/>
  <c r="M688" i="1" s="1"/>
  <c r="G689" i="1"/>
  <c r="I689" i="1" s="1"/>
  <c r="D690" i="1"/>
  <c r="E690" i="1"/>
  <c r="F690" i="1" s="1"/>
  <c r="B143" i="3" l="1"/>
  <c r="C143" i="3" s="1"/>
  <c r="D691" i="1"/>
  <c r="E691" i="1"/>
  <c r="F691" i="1" s="1"/>
  <c r="G690" i="1"/>
  <c r="I690" i="1" s="1"/>
  <c r="H689" i="1"/>
  <c r="J689" i="1" s="1"/>
  <c r="K689" i="1" s="1"/>
  <c r="M689" i="1" s="1"/>
  <c r="A693" i="1"/>
  <c r="B692" i="1"/>
  <c r="C692" i="1" s="1"/>
  <c r="D143" i="3" l="1"/>
  <c r="E143" i="3"/>
  <c r="F143" i="3" s="1"/>
  <c r="H690" i="1"/>
  <c r="J690" i="1" s="1"/>
  <c r="K690" i="1" s="1"/>
  <c r="M690" i="1" s="1"/>
  <c r="E692" i="1"/>
  <c r="F692" i="1" s="1"/>
  <c r="D692" i="1"/>
  <c r="G691" i="1"/>
  <c r="I691" i="1" s="1"/>
  <c r="A694" i="1"/>
  <c r="B693" i="1"/>
  <c r="C693" i="1" s="1"/>
  <c r="G143" i="3" l="1"/>
  <c r="I143" i="3" s="1"/>
  <c r="H691" i="1"/>
  <c r="J691" i="1" s="1"/>
  <c r="K691" i="1" s="1"/>
  <c r="M691" i="1" s="1"/>
  <c r="D693" i="1"/>
  <c r="E693" i="1"/>
  <c r="F693" i="1" s="1"/>
  <c r="A695" i="1"/>
  <c r="B694" i="1"/>
  <c r="C694" i="1" s="1"/>
  <c r="G692" i="1"/>
  <c r="I692" i="1" s="1"/>
  <c r="H143" i="3" l="1"/>
  <c r="J143" i="3" s="1"/>
  <c r="K143" i="3" s="1"/>
  <c r="M143" i="3" s="1"/>
  <c r="H692" i="1"/>
  <c r="J692" i="1" s="1"/>
  <c r="K692" i="1" s="1"/>
  <c r="M692" i="1" s="1"/>
  <c r="G693" i="1"/>
  <c r="I693" i="1" s="1"/>
  <c r="A696" i="1"/>
  <c r="B695" i="1"/>
  <c r="C695" i="1" s="1"/>
  <c r="D694" i="1"/>
  <c r="E694" i="1"/>
  <c r="F694" i="1" s="1"/>
  <c r="D695" i="1" l="1"/>
  <c r="E695" i="1"/>
  <c r="F695" i="1" s="1"/>
  <c r="G694" i="1"/>
  <c r="I694" i="1" s="1"/>
  <c r="H693" i="1"/>
  <c r="J693" i="1" s="1"/>
  <c r="K693" i="1" s="1"/>
  <c r="M693" i="1" s="1"/>
  <c r="A697" i="1"/>
  <c r="B696" i="1"/>
  <c r="C696" i="1" s="1"/>
  <c r="B144" i="3" l="1"/>
  <c r="C144" i="3" s="1"/>
  <c r="H694" i="1"/>
  <c r="J694" i="1" s="1"/>
  <c r="K694" i="1" s="1"/>
  <c r="M694" i="1" s="1"/>
  <c r="E696" i="1"/>
  <c r="F696" i="1" s="1"/>
  <c r="D696" i="1"/>
  <c r="G695" i="1"/>
  <c r="I695" i="1" s="1"/>
  <c r="A698" i="1"/>
  <c r="B697" i="1"/>
  <c r="C697" i="1" s="1"/>
  <c r="E144" i="3" l="1"/>
  <c r="F144" i="3" s="1"/>
  <c r="D144" i="3"/>
  <c r="H695" i="1"/>
  <c r="J695" i="1" s="1"/>
  <c r="K695" i="1" s="1"/>
  <c r="M695" i="1" s="1"/>
  <c r="D697" i="1"/>
  <c r="E697" i="1"/>
  <c r="F697" i="1" s="1"/>
  <c r="A699" i="1"/>
  <c r="B698" i="1"/>
  <c r="C698" i="1" s="1"/>
  <c r="G696" i="1"/>
  <c r="I696" i="1" s="1"/>
  <c r="G144" i="3" l="1"/>
  <c r="I144" i="3" s="1"/>
  <c r="H696" i="1"/>
  <c r="J696" i="1" s="1"/>
  <c r="K696" i="1" s="1"/>
  <c r="M696" i="1" s="1"/>
  <c r="D698" i="1"/>
  <c r="E698" i="1"/>
  <c r="F698" i="1" s="1"/>
  <c r="A700" i="1"/>
  <c r="B699" i="1"/>
  <c r="C699" i="1" s="1"/>
  <c r="G697" i="1"/>
  <c r="I697" i="1" s="1"/>
  <c r="H144" i="3" l="1"/>
  <c r="J144" i="3" s="1"/>
  <c r="K144" i="3" s="1"/>
  <c r="M144" i="3" s="1"/>
  <c r="H697" i="1"/>
  <c r="J697" i="1" s="1"/>
  <c r="K697" i="1" s="1"/>
  <c r="M697" i="1" s="1"/>
  <c r="D699" i="1"/>
  <c r="E699" i="1"/>
  <c r="F699" i="1" s="1"/>
  <c r="A701" i="1"/>
  <c r="B700" i="1"/>
  <c r="C700" i="1" s="1"/>
  <c r="G698" i="1"/>
  <c r="I698" i="1" s="1"/>
  <c r="H698" i="1" l="1"/>
  <c r="J698" i="1" s="1"/>
  <c r="K698" i="1" s="1"/>
  <c r="M698" i="1" s="1"/>
  <c r="E700" i="1"/>
  <c r="F700" i="1" s="1"/>
  <c r="D700" i="1"/>
  <c r="A702" i="1"/>
  <c r="B701" i="1"/>
  <c r="C701" i="1" s="1"/>
  <c r="G699" i="1"/>
  <c r="I699" i="1" s="1"/>
  <c r="B145" i="3" l="1"/>
  <c r="C145" i="3" s="1"/>
  <c r="D701" i="1"/>
  <c r="E701" i="1"/>
  <c r="F701" i="1" s="1"/>
  <c r="A703" i="1"/>
  <c r="B702" i="1"/>
  <c r="C702" i="1" s="1"/>
  <c r="H699" i="1"/>
  <c r="J699" i="1" s="1"/>
  <c r="K699" i="1" s="1"/>
  <c r="M699" i="1" s="1"/>
  <c r="G700" i="1"/>
  <c r="I700" i="1" s="1"/>
  <c r="E145" i="3" l="1"/>
  <c r="F145" i="3" s="1"/>
  <c r="D145" i="3"/>
  <c r="E702" i="1"/>
  <c r="F702" i="1" s="1"/>
  <c r="D702" i="1"/>
  <c r="H700" i="1"/>
  <c r="J700" i="1" s="1"/>
  <c r="K700" i="1" s="1"/>
  <c r="M700" i="1" s="1"/>
  <c r="A704" i="1"/>
  <c r="B703" i="1"/>
  <c r="C703" i="1" s="1"/>
  <c r="G701" i="1"/>
  <c r="I701" i="1" s="1"/>
  <c r="G145" i="3" l="1"/>
  <c r="I145" i="3" s="1"/>
  <c r="A705" i="1"/>
  <c r="B704" i="1"/>
  <c r="C704" i="1" s="1"/>
  <c r="H701" i="1"/>
  <c r="J701" i="1" s="1"/>
  <c r="K701" i="1" s="1"/>
  <c r="M701" i="1" s="1"/>
  <c r="D703" i="1"/>
  <c r="E703" i="1"/>
  <c r="F703" i="1" s="1"/>
  <c r="G702" i="1"/>
  <c r="I702" i="1" s="1"/>
  <c r="H145" i="3" l="1"/>
  <c r="J145" i="3" s="1"/>
  <c r="K145" i="3" s="1"/>
  <c r="M145" i="3" s="1"/>
  <c r="H702" i="1"/>
  <c r="J702" i="1" s="1"/>
  <c r="K702" i="1" s="1"/>
  <c r="M702" i="1" s="1"/>
  <c r="E704" i="1"/>
  <c r="F704" i="1" s="1"/>
  <c r="D704" i="1"/>
  <c r="G703" i="1"/>
  <c r="I703" i="1" s="1"/>
  <c r="A706" i="1"/>
  <c r="B705" i="1"/>
  <c r="C705" i="1" s="1"/>
  <c r="D705" i="1" l="1"/>
  <c r="E705" i="1"/>
  <c r="F705" i="1" s="1"/>
  <c r="G704" i="1"/>
  <c r="I704" i="1" s="1"/>
  <c r="A707" i="1"/>
  <c r="B706" i="1"/>
  <c r="C706" i="1" s="1"/>
  <c r="H703" i="1"/>
  <c r="J703" i="1" s="1"/>
  <c r="K703" i="1" s="1"/>
  <c r="M703" i="1" s="1"/>
  <c r="B146" i="3" l="1"/>
  <c r="C146" i="3" s="1"/>
  <c r="H704" i="1"/>
  <c r="J704" i="1" s="1"/>
  <c r="K704" i="1" s="1"/>
  <c r="M704" i="1" s="1"/>
  <c r="G705" i="1"/>
  <c r="I705" i="1" s="1"/>
  <c r="D706" i="1"/>
  <c r="E706" i="1"/>
  <c r="F706" i="1" s="1"/>
  <c r="A708" i="1"/>
  <c r="B707" i="1"/>
  <c r="C707" i="1" s="1"/>
  <c r="E146" i="3" l="1"/>
  <c r="F146" i="3" s="1"/>
  <c r="D146" i="3"/>
  <c r="G706" i="1"/>
  <c r="I706" i="1" s="1"/>
  <c r="D707" i="1"/>
  <c r="E707" i="1"/>
  <c r="F707" i="1" s="1"/>
  <c r="H705" i="1"/>
  <c r="J705" i="1" s="1"/>
  <c r="K705" i="1" s="1"/>
  <c r="M705" i="1" s="1"/>
  <c r="A709" i="1"/>
  <c r="B708" i="1"/>
  <c r="C708" i="1" s="1"/>
  <c r="G146" i="3" l="1"/>
  <c r="I146" i="3" s="1"/>
  <c r="D708" i="1"/>
  <c r="E708" i="1"/>
  <c r="F708" i="1" s="1"/>
  <c r="G707" i="1"/>
  <c r="I707" i="1" s="1"/>
  <c r="A710" i="1"/>
  <c r="B709" i="1"/>
  <c r="C709" i="1" s="1"/>
  <c r="H706" i="1"/>
  <c r="J706" i="1" s="1"/>
  <c r="K706" i="1" s="1"/>
  <c r="M706" i="1" s="1"/>
  <c r="H146" i="3" l="1"/>
  <c r="J146" i="3" s="1"/>
  <c r="K146" i="3" s="1"/>
  <c r="M146" i="3" s="1"/>
  <c r="H707" i="1"/>
  <c r="J707" i="1" s="1"/>
  <c r="K707" i="1" s="1"/>
  <c r="M707" i="1" s="1"/>
  <c r="G708" i="1"/>
  <c r="I708" i="1" s="1"/>
  <c r="D709" i="1"/>
  <c r="E709" i="1"/>
  <c r="F709" i="1" s="1"/>
  <c r="A711" i="1"/>
  <c r="B710" i="1"/>
  <c r="C710" i="1" s="1"/>
  <c r="D710" i="1" l="1"/>
  <c r="E710" i="1"/>
  <c r="F710" i="1" s="1"/>
  <c r="H708" i="1"/>
  <c r="J708" i="1" s="1"/>
  <c r="K708" i="1" s="1"/>
  <c r="M708" i="1" s="1"/>
  <c r="A712" i="1"/>
  <c r="B711" i="1"/>
  <c r="C711" i="1" s="1"/>
  <c r="G709" i="1"/>
  <c r="I709" i="1" s="1"/>
  <c r="B147" i="3" l="1"/>
  <c r="C147" i="3" s="1"/>
  <c r="A713" i="1"/>
  <c r="B712" i="1"/>
  <c r="C712" i="1" s="1"/>
  <c r="H709" i="1"/>
  <c r="J709" i="1" s="1"/>
  <c r="K709" i="1" s="1"/>
  <c r="M709" i="1" s="1"/>
  <c r="G710" i="1"/>
  <c r="I710" i="1" s="1"/>
  <c r="D711" i="1"/>
  <c r="E711" i="1"/>
  <c r="F711" i="1" s="1"/>
  <c r="D147" i="3" l="1"/>
  <c r="E147" i="3"/>
  <c r="F147" i="3" s="1"/>
  <c r="E712" i="1"/>
  <c r="F712" i="1" s="1"/>
  <c r="D712" i="1"/>
  <c r="G711" i="1"/>
  <c r="I711" i="1" s="1"/>
  <c r="H710" i="1"/>
  <c r="J710" i="1" s="1"/>
  <c r="K710" i="1" s="1"/>
  <c r="M710" i="1" s="1"/>
  <c r="A714" i="1"/>
  <c r="B713" i="1"/>
  <c r="C713" i="1" s="1"/>
  <c r="G147" i="3" l="1"/>
  <c r="I147" i="3" s="1"/>
  <c r="H711" i="1"/>
  <c r="J711" i="1" s="1"/>
  <c r="K711" i="1" s="1"/>
  <c r="M711" i="1" s="1"/>
  <c r="D713" i="1"/>
  <c r="E713" i="1"/>
  <c r="F713" i="1" s="1"/>
  <c r="A715" i="1"/>
  <c r="B714" i="1"/>
  <c r="C714" i="1" s="1"/>
  <c r="G712" i="1"/>
  <c r="I712" i="1" s="1"/>
  <c r="H147" i="3" l="1"/>
  <c r="J147" i="3" s="1"/>
  <c r="K147" i="3" s="1"/>
  <c r="M147" i="3" s="1"/>
  <c r="H712" i="1"/>
  <c r="J712" i="1" s="1"/>
  <c r="K712" i="1" s="1"/>
  <c r="M712" i="1" s="1"/>
  <c r="D714" i="1"/>
  <c r="E714" i="1"/>
  <c r="F714" i="1" s="1"/>
  <c r="A716" i="1"/>
  <c r="B715" i="1"/>
  <c r="C715" i="1" s="1"/>
  <c r="G713" i="1"/>
  <c r="I713" i="1" s="1"/>
  <c r="H713" i="1" l="1"/>
  <c r="J713" i="1" s="1"/>
  <c r="K713" i="1" s="1"/>
  <c r="M713" i="1" s="1"/>
  <c r="D715" i="1"/>
  <c r="E715" i="1"/>
  <c r="F715" i="1" s="1"/>
  <c r="A717" i="1"/>
  <c r="B716" i="1"/>
  <c r="C716" i="1" s="1"/>
  <c r="G714" i="1"/>
  <c r="I714" i="1" s="1"/>
  <c r="B148" i="3" l="1"/>
  <c r="C148" i="3" s="1"/>
  <c r="H714" i="1"/>
  <c r="J714" i="1" s="1"/>
  <c r="K714" i="1" s="1"/>
  <c r="M714" i="1" s="1"/>
  <c r="E716" i="1"/>
  <c r="F716" i="1" s="1"/>
  <c r="D716" i="1"/>
  <c r="A718" i="1"/>
  <c r="B717" i="1"/>
  <c r="C717" i="1" s="1"/>
  <c r="G715" i="1"/>
  <c r="I715" i="1" s="1"/>
  <c r="E148" i="3" l="1"/>
  <c r="F148" i="3" s="1"/>
  <c r="D148" i="3"/>
  <c r="D717" i="1"/>
  <c r="E717" i="1"/>
  <c r="F717" i="1" s="1"/>
  <c r="A719" i="1"/>
  <c r="B718" i="1"/>
  <c r="C718" i="1" s="1"/>
  <c r="H715" i="1"/>
  <c r="J715" i="1" s="1"/>
  <c r="K715" i="1" s="1"/>
  <c r="M715" i="1" s="1"/>
  <c r="G716" i="1"/>
  <c r="I716" i="1" s="1"/>
  <c r="G148" i="3" l="1"/>
  <c r="I148" i="3" s="1"/>
  <c r="D718" i="1"/>
  <c r="E718" i="1"/>
  <c r="F718" i="1" s="1"/>
  <c r="H716" i="1"/>
  <c r="J716" i="1" s="1"/>
  <c r="K716" i="1" s="1"/>
  <c r="M716" i="1" s="1"/>
  <c r="A720" i="1"/>
  <c r="B719" i="1"/>
  <c r="C719" i="1" s="1"/>
  <c r="G717" i="1"/>
  <c r="I717" i="1" s="1"/>
  <c r="H148" i="3" l="1"/>
  <c r="J148" i="3" s="1"/>
  <c r="K148" i="3" s="1"/>
  <c r="M148" i="3" s="1"/>
  <c r="A721" i="1"/>
  <c r="B720" i="1"/>
  <c r="C720" i="1" s="1"/>
  <c r="H717" i="1"/>
  <c r="J717" i="1" s="1"/>
  <c r="K717" i="1" s="1"/>
  <c r="M717" i="1" s="1"/>
  <c r="G718" i="1"/>
  <c r="I718" i="1" s="1"/>
  <c r="D719" i="1"/>
  <c r="E719" i="1"/>
  <c r="F719" i="1" s="1"/>
  <c r="G719" i="1" l="1"/>
  <c r="I719" i="1" s="1"/>
  <c r="D720" i="1"/>
  <c r="E720" i="1"/>
  <c r="F720" i="1" s="1"/>
  <c r="H718" i="1"/>
  <c r="J718" i="1" s="1"/>
  <c r="K718" i="1" s="1"/>
  <c r="M718" i="1" s="1"/>
  <c r="A722" i="1"/>
  <c r="B721" i="1"/>
  <c r="C721" i="1" s="1"/>
  <c r="B149" i="3" l="1"/>
  <c r="C149" i="3" s="1"/>
  <c r="D721" i="1"/>
  <c r="E721" i="1"/>
  <c r="F721" i="1" s="1"/>
  <c r="G720" i="1"/>
  <c r="I720" i="1" s="1"/>
  <c r="A723" i="1"/>
  <c r="B722" i="1"/>
  <c r="C722" i="1" s="1"/>
  <c r="H719" i="1"/>
  <c r="J719" i="1" s="1"/>
  <c r="K719" i="1" s="1"/>
  <c r="M719" i="1" s="1"/>
  <c r="E149" i="3" l="1"/>
  <c r="F149" i="3" s="1"/>
  <c r="D149" i="3"/>
  <c r="H720" i="1"/>
  <c r="J720" i="1" s="1"/>
  <c r="K720" i="1" s="1"/>
  <c r="M720" i="1" s="1"/>
  <c r="G721" i="1"/>
  <c r="I721" i="1" s="1"/>
  <c r="D722" i="1"/>
  <c r="E722" i="1"/>
  <c r="F722" i="1" s="1"/>
  <c r="A724" i="1"/>
  <c r="B723" i="1"/>
  <c r="C723" i="1" s="1"/>
  <c r="G149" i="3" l="1"/>
  <c r="I149" i="3" s="1"/>
  <c r="D723" i="1"/>
  <c r="E723" i="1"/>
  <c r="F723" i="1" s="1"/>
  <c r="H721" i="1"/>
  <c r="J721" i="1" s="1"/>
  <c r="K721" i="1" s="1"/>
  <c r="M721" i="1" s="1"/>
  <c r="A725" i="1"/>
  <c r="B724" i="1"/>
  <c r="C724" i="1" s="1"/>
  <c r="G722" i="1"/>
  <c r="I722" i="1" s="1"/>
  <c r="H149" i="3" l="1"/>
  <c r="J149" i="3" s="1"/>
  <c r="K149" i="3" s="1"/>
  <c r="M149" i="3" s="1"/>
  <c r="A726" i="1"/>
  <c r="B725" i="1"/>
  <c r="C725" i="1" s="1"/>
  <c r="H722" i="1"/>
  <c r="J722" i="1" s="1"/>
  <c r="K722" i="1" s="1"/>
  <c r="M722" i="1" s="1"/>
  <c r="G723" i="1"/>
  <c r="I723" i="1" s="1"/>
  <c r="E724" i="1"/>
  <c r="F724" i="1" s="1"/>
  <c r="D724" i="1"/>
  <c r="D725" i="1" l="1"/>
  <c r="E725" i="1"/>
  <c r="F725" i="1" s="1"/>
  <c r="G724" i="1"/>
  <c r="I724" i="1" s="1"/>
  <c r="H723" i="1"/>
  <c r="J723" i="1" s="1"/>
  <c r="K723" i="1" s="1"/>
  <c r="M723" i="1" s="1"/>
  <c r="A727" i="1"/>
  <c r="B726" i="1"/>
  <c r="C726" i="1" s="1"/>
  <c r="B150" i="3" l="1"/>
  <c r="C150" i="3" s="1"/>
  <c r="H724" i="1"/>
  <c r="J724" i="1" s="1"/>
  <c r="K724" i="1" s="1"/>
  <c r="M724" i="1" s="1"/>
  <c r="E726" i="1"/>
  <c r="F726" i="1" s="1"/>
  <c r="D726" i="1"/>
  <c r="G725" i="1"/>
  <c r="I725" i="1" s="1"/>
  <c r="A728" i="1"/>
  <c r="B727" i="1"/>
  <c r="C727" i="1" s="1"/>
  <c r="E150" i="3" l="1"/>
  <c r="F150" i="3" s="1"/>
  <c r="D150" i="3"/>
  <c r="A729" i="1"/>
  <c r="B728" i="1"/>
  <c r="C728" i="1" s="1"/>
  <c r="H725" i="1"/>
  <c r="J725" i="1" s="1"/>
  <c r="K725" i="1" s="1"/>
  <c r="M725" i="1" s="1"/>
  <c r="D727" i="1"/>
  <c r="E727" i="1"/>
  <c r="F727" i="1" s="1"/>
  <c r="G726" i="1"/>
  <c r="I726" i="1" s="1"/>
  <c r="G150" i="3" l="1"/>
  <c r="I150" i="3" s="1"/>
  <c r="H726" i="1"/>
  <c r="J726" i="1" s="1"/>
  <c r="K726" i="1" s="1"/>
  <c r="M726" i="1" s="1"/>
  <c r="E728" i="1"/>
  <c r="F728" i="1" s="1"/>
  <c r="D728" i="1"/>
  <c r="G727" i="1"/>
  <c r="I727" i="1" s="1"/>
  <c r="A730" i="1"/>
  <c r="B729" i="1"/>
  <c r="C729" i="1" s="1"/>
  <c r="H150" i="3" l="1"/>
  <c r="J150" i="3" s="1"/>
  <c r="K150" i="3" s="1"/>
  <c r="M150" i="3" s="1"/>
  <c r="D729" i="1"/>
  <c r="E729" i="1"/>
  <c r="F729" i="1" s="1"/>
  <c r="G728" i="1"/>
  <c r="I728" i="1" s="1"/>
  <c r="A731" i="1"/>
  <c r="B730" i="1"/>
  <c r="C730" i="1" s="1"/>
  <c r="H727" i="1"/>
  <c r="J727" i="1" s="1"/>
  <c r="K727" i="1" s="1"/>
  <c r="M727" i="1" s="1"/>
  <c r="H728" i="1" l="1"/>
  <c r="J728" i="1" s="1"/>
  <c r="K728" i="1" s="1"/>
  <c r="M728" i="1" s="1"/>
  <c r="G729" i="1"/>
  <c r="I729" i="1" s="1"/>
  <c r="E730" i="1"/>
  <c r="F730" i="1" s="1"/>
  <c r="D730" i="1"/>
  <c r="A732" i="1"/>
  <c r="B731" i="1"/>
  <c r="C731" i="1" s="1"/>
  <c r="B151" i="3" l="1"/>
  <c r="C151" i="3" s="1"/>
  <c r="G730" i="1"/>
  <c r="I730" i="1" s="1"/>
  <c r="D731" i="1"/>
  <c r="E731" i="1"/>
  <c r="F731" i="1" s="1"/>
  <c r="H729" i="1"/>
  <c r="J729" i="1" s="1"/>
  <c r="K729" i="1" s="1"/>
  <c r="M729" i="1" s="1"/>
  <c r="A733" i="1"/>
  <c r="B732" i="1"/>
  <c r="C732" i="1" s="1"/>
  <c r="D151" i="3" l="1"/>
  <c r="E151" i="3"/>
  <c r="F151" i="3" s="1"/>
  <c r="E732" i="1"/>
  <c r="F732" i="1" s="1"/>
  <c r="D732" i="1"/>
  <c r="G731" i="1"/>
  <c r="I731" i="1" s="1"/>
  <c r="A734" i="1"/>
  <c r="B733" i="1"/>
  <c r="C733" i="1" s="1"/>
  <c r="H730" i="1"/>
  <c r="J730" i="1" s="1"/>
  <c r="K730" i="1" s="1"/>
  <c r="M730" i="1" s="1"/>
  <c r="G151" i="3" l="1"/>
  <c r="I151" i="3" s="1"/>
  <c r="H731" i="1"/>
  <c r="J731" i="1" s="1"/>
  <c r="K731" i="1" s="1"/>
  <c r="M731" i="1" s="1"/>
  <c r="D733" i="1"/>
  <c r="E733" i="1"/>
  <c r="F733" i="1" s="1"/>
  <c r="A735" i="1"/>
  <c r="B734" i="1"/>
  <c r="C734" i="1" s="1"/>
  <c r="G732" i="1"/>
  <c r="I732" i="1" s="1"/>
  <c r="H151" i="3" l="1"/>
  <c r="J151" i="3" s="1"/>
  <c r="K151" i="3" s="1"/>
  <c r="M151" i="3" s="1"/>
  <c r="H732" i="1"/>
  <c r="J732" i="1" s="1"/>
  <c r="K732" i="1" s="1"/>
  <c r="M732" i="1" s="1"/>
  <c r="G733" i="1"/>
  <c r="I733" i="1" s="1"/>
  <c r="A736" i="1"/>
  <c r="B735" i="1"/>
  <c r="C735" i="1" s="1"/>
  <c r="D734" i="1"/>
  <c r="E734" i="1"/>
  <c r="F734" i="1" s="1"/>
  <c r="D735" i="1" l="1"/>
  <c r="E735" i="1"/>
  <c r="F735" i="1" s="1"/>
  <c r="A737" i="1"/>
  <c r="B736" i="1"/>
  <c r="C736" i="1" s="1"/>
  <c r="G734" i="1"/>
  <c r="I734" i="1" s="1"/>
  <c r="H733" i="1"/>
  <c r="J733" i="1" s="1"/>
  <c r="K733" i="1" s="1"/>
  <c r="M733" i="1" s="1"/>
  <c r="B152" i="3" l="1"/>
  <c r="C152" i="3" s="1"/>
  <c r="H734" i="1"/>
  <c r="J734" i="1" s="1"/>
  <c r="K734" i="1" s="1"/>
  <c r="M734" i="1" s="1"/>
  <c r="D736" i="1"/>
  <c r="E736" i="1"/>
  <c r="F736" i="1" s="1"/>
  <c r="A738" i="1"/>
  <c r="B737" i="1"/>
  <c r="C737" i="1" s="1"/>
  <c r="G735" i="1"/>
  <c r="I735" i="1" s="1"/>
  <c r="E152" i="3" l="1"/>
  <c r="F152" i="3" s="1"/>
  <c r="D152" i="3"/>
  <c r="H735" i="1"/>
  <c r="J735" i="1" s="1"/>
  <c r="K735" i="1" s="1"/>
  <c r="M735" i="1" s="1"/>
  <c r="D737" i="1"/>
  <c r="E737" i="1"/>
  <c r="F737" i="1" s="1"/>
  <c r="A739" i="1"/>
  <c r="B738" i="1"/>
  <c r="C738" i="1" s="1"/>
  <c r="G736" i="1"/>
  <c r="I736" i="1" s="1"/>
  <c r="G152" i="3" l="1"/>
  <c r="I152" i="3" s="1"/>
  <c r="H736" i="1"/>
  <c r="J736" i="1" s="1"/>
  <c r="K736" i="1" s="1"/>
  <c r="M736" i="1" s="1"/>
  <c r="D738" i="1"/>
  <c r="E738" i="1"/>
  <c r="F738" i="1" s="1"/>
  <c r="A740" i="1"/>
  <c r="B739" i="1"/>
  <c r="C739" i="1" s="1"/>
  <c r="G737" i="1"/>
  <c r="I737" i="1" s="1"/>
  <c r="H152" i="3" l="1"/>
  <c r="J152" i="3" s="1"/>
  <c r="K152" i="3" s="1"/>
  <c r="M152" i="3" s="1"/>
  <c r="H737" i="1"/>
  <c r="J737" i="1" s="1"/>
  <c r="K737" i="1" s="1"/>
  <c r="M737" i="1" s="1"/>
  <c r="D739" i="1"/>
  <c r="E739" i="1"/>
  <c r="F739" i="1" s="1"/>
  <c r="A741" i="1"/>
  <c r="B740" i="1"/>
  <c r="C740" i="1" s="1"/>
  <c r="G738" i="1"/>
  <c r="I738" i="1" s="1"/>
  <c r="H738" i="1" l="1"/>
  <c r="J738" i="1" s="1"/>
  <c r="K738" i="1" s="1"/>
  <c r="M738" i="1" s="1"/>
  <c r="E740" i="1"/>
  <c r="F740" i="1" s="1"/>
  <c r="D740" i="1"/>
  <c r="A742" i="1"/>
  <c r="B741" i="1"/>
  <c r="C741" i="1" s="1"/>
  <c r="G739" i="1"/>
  <c r="I739" i="1" s="1"/>
  <c r="B153" i="3" l="1"/>
  <c r="C153" i="3" s="1"/>
  <c r="A743" i="1"/>
  <c r="B742" i="1"/>
  <c r="C742" i="1" s="1"/>
  <c r="D741" i="1"/>
  <c r="E741" i="1"/>
  <c r="F741" i="1" s="1"/>
  <c r="H739" i="1"/>
  <c r="J739" i="1" s="1"/>
  <c r="K739" i="1" s="1"/>
  <c r="M739" i="1" s="1"/>
  <c r="G740" i="1"/>
  <c r="I740" i="1" s="1"/>
  <c r="E153" i="3" l="1"/>
  <c r="F153" i="3" s="1"/>
  <c r="D153" i="3"/>
  <c r="G741" i="1"/>
  <c r="I741" i="1" s="1"/>
  <c r="H740" i="1"/>
  <c r="J740" i="1" s="1"/>
  <c r="K740" i="1" s="1"/>
  <c r="M740" i="1" s="1"/>
  <c r="D742" i="1"/>
  <c r="E742" i="1"/>
  <c r="F742" i="1" s="1"/>
  <c r="A744" i="1"/>
  <c r="B743" i="1"/>
  <c r="C743" i="1" s="1"/>
  <c r="G153" i="3" l="1"/>
  <c r="I153" i="3" s="1"/>
  <c r="D743" i="1"/>
  <c r="E743" i="1"/>
  <c r="F743" i="1" s="1"/>
  <c r="A745" i="1"/>
  <c r="B744" i="1"/>
  <c r="C744" i="1" s="1"/>
  <c r="H741" i="1"/>
  <c r="J741" i="1" s="1"/>
  <c r="K741" i="1" s="1"/>
  <c r="M741" i="1" s="1"/>
  <c r="G742" i="1"/>
  <c r="I742" i="1" s="1"/>
  <c r="H153" i="3" l="1"/>
  <c r="J153" i="3" s="1"/>
  <c r="K153" i="3" s="1"/>
  <c r="M153" i="3" s="1"/>
  <c r="E744" i="1"/>
  <c r="F744" i="1" s="1"/>
  <c r="D744" i="1"/>
  <c r="H742" i="1"/>
  <c r="J742" i="1" s="1"/>
  <c r="K742" i="1" s="1"/>
  <c r="M742" i="1" s="1"/>
  <c r="A746" i="1"/>
  <c r="B745" i="1"/>
  <c r="C745" i="1" s="1"/>
  <c r="G743" i="1"/>
  <c r="I743" i="1" s="1"/>
  <c r="A747" i="1" l="1"/>
  <c r="B746" i="1"/>
  <c r="C746" i="1" s="1"/>
  <c r="H743" i="1"/>
  <c r="J743" i="1" s="1"/>
  <c r="K743" i="1" s="1"/>
  <c r="M743" i="1" s="1"/>
  <c r="D745" i="1"/>
  <c r="E745" i="1"/>
  <c r="F745" i="1" s="1"/>
  <c r="G744" i="1"/>
  <c r="I744" i="1" s="1"/>
  <c r="B154" i="3" l="1"/>
  <c r="C154" i="3" s="1"/>
  <c r="H744" i="1"/>
  <c r="J744" i="1" s="1"/>
  <c r="K744" i="1" s="1"/>
  <c r="M744" i="1" s="1"/>
  <c r="D746" i="1"/>
  <c r="E746" i="1"/>
  <c r="F746" i="1" s="1"/>
  <c r="G745" i="1"/>
  <c r="I745" i="1" s="1"/>
  <c r="A748" i="1"/>
  <c r="B747" i="1"/>
  <c r="C747" i="1" s="1"/>
  <c r="E154" i="3" l="1"/>
  <c r="F154" i="3" s="1"/>
  <c r="D154" i="3"/>
  <c r="G746" i="1"/>
  <c r="I746" i="1" s="1"/>
  <c r="D747" i="1"/>
  <c r="E747" i="1"/>
  <c r="F747" i="1" s="1"/>
  <c r="A749" i="1"/>
  <c r="B748" i="1"/>
  <c r="C748" i="1" s="1"/>
  <c r="H745" i="1"/>
  <c r="J745" i="1" s="1"/>
  <c r="K745" i="1" s="1"/>
  <c r="M745" i="1" s="1"/>
  <c r="G154" i="3" l="1"/>
  <c r="I154" i="3" s="1"/>
  <c r="G747" i="1"/>
  <c r="I747" i="1" s="1"/>
  <c r="E748" i="1"/>
  <c r="F748" i="1" s="1"/>
  <c r="D748" i="1"/>
  <c r="H746" i="1"/>
  <c r="J746" i="1" s="1"/>
  <c r="K746" i="1" s="1"/>
  <c r="M746" i="1" s="1"/>
  <c r="A750" i="1"/>
  <c r="B749" i="1"/>
  <c r="C749" i="1" s="1"/>
  <c r="H154" i="3" l="1"/>
  <c r="J154" i="3" s="1"/>
  <c r="K154" i="3" s="1"/>
  <c r="M154" i="3" s="1"/>
  <c r="G748" i="1"/>
  <c r="I748" i="1" s="1"/>
  <c r="D749" i="1"/>
  <c r="E749" i="1"/>
  <c r="F749" i="1" s="1"/>
  <c r="A751" i="1"/>
  <c r="B750" i="1"/>
  <c r="C750" i="1" s="1"/>
  <c r="H747" i="1"/>
  <c r="J747" i="1" s="1"/>
  <c r="K747" i="1" s="1"/>
  <c r="M747" i="1" s="1"/>
  <c r="G749" i="1" l="1"/>
  <c r="I749" i="1" s="1"/>
  <c r="D750" i="1"/>
  <c r="E750" i="1"/>
  <c r="F750" i="1" s="1"/>
  <c r="H748" i="1"/>
  <c r="J748" i="1" s="1"/>
  <c r="K748" i="1" s="1"/>
  <c r="M748" i="1" s="1"/>
  <c r="A752" i="1"/>
  <c r="B751" i="1"/>
  <c r="C751" i="1" s="1"/>
  <c r="B155" i="3" l="1"/>
  <c r="C155" i="3" s="1"/>
  <c r="G750" i="1"/>
  <c r="I750" i="1" s="1"/>
  <c r="D751" i="1"/>
  <c r="E751" i="1"/>
  <c r="F751" i="1" s="1"/>
  <c r="A753" i="1"/>
  <c r="B752" i="1"/>
  <c r="C752" i="1" s="1"/>
  <c r="H749" i="1"/>
  <c r="J749" i="1" s="1"/>
  <c r="K749" i="1" s="1"/>
  <c r="M749" i="1" s="1"/>
  <c r="D155" i="3" l="1"/>
  <c r="E155" i="3"/>
  <c r="F155" i="3" s="1"/>
  <c r="G751" i="1"/>
  <c r="I751" i="1" s="1"/>
  <c r="D752" i="1"/>
  <c r="E752" i="1"/>
  <c r="F752" i="1" s="1"/>
  <c r="H750" i="1"/>
  <c r="J750" i="1" s="1"/>
  <c r="K750" i="1" s="1"/>
  <c r="M750" i="1" s="1"/>
  <c r="A754" i="1"/>
  <c r="B753" i="1"/>
  <c r="C753" i="1" s="1"/>
  <c r="G155" i="3" l="1"/>
  <c r="I155" i="3" s="1"/>
  <c r="D753" i="1"/>
  <c r="E753" i="1"/>
  <c r="F753" i="1" s="1"/>
  <c r="G752" i="1"/>
  <c r="I752" i="1" s="1"/>
  <c r="A755" i="1"/>
  <c r="B754" i="1"/>
  <c r="C754" i="1" s="1"/>
  <c r="H751" i="1"/>
  <c r="J751" i="1" s="1"/>
  <c r="K751" i="1" s="1"/>
  <c r="M751" i="1" s="1"/>
  <c r="H155" i="3" l="1"/>
  <c r="J155" i="3" s="1"/>
  <c r="K155" i="3" s="1"/>
  <c r="M155" i="3" s="1"/>
  <c r="H752" i="1"/>
  <c r="J752" i="1" s="1"/>
  <c r="K752" i="1" s="1"/>
  <c r="M752" i="1" s="1"/>
  <c r="G753" i="1"/>
  <c r="I753" i="1" s="1"/>
  <c r="D754" i="1"/>
  <c r="E754" i="1"/>
  <c r="F754" i="1" s="1"/>
  <c r="A756" i="1"/>
  <c r="B755" i="1"/>
  <c r="C755" i="1" s="1"/>
  <c r="D755" i="1" l="1"/>
  <c r="E755" i="1"/>
  <c r="F755" i="1" s="1"/>
  <c r="H753" i="1"/>
  <c r="J753" i="1" s="1"/>
  <c r="K753" i="1" s="1"/>
  <c r="M753" i="1" s="1"/>
  <c r="A757" i="1"/>
  <c r="B756" i="1"/>
  <c r="C756" i="1" s="1"/>
  <c r="G754" i="1"/>
  <c r="I754" i="1" s="1"/>
  <c r="B156" i="3" l="1"/>
  <c r="C156" i="3" s="1"/>
  <c r="A758" i="1"/>
  <c r="B757" i="1"/>
  <c r="C757" i="1" s="1"/>
  <c r="H754" i="1"/>
  <c r="J754" i="1" s="1"/>
  <c r="K754" i="1" s="1"/>
  <c r="M754" i="1" s="1"/>
  <c r="G755" i="1"/>
  <c r="I755" i="1" s="1"/>
  <c r="D756" i="1"/>
  <c r="E756" i="1"/>
  <c r="F756" i="1" s="1"/>
  <c r="E156" i="3" l="1"/>
  <c r="F156" i="3" s="1"/>
  <c r="D156" i="3"/>
  <c r="D757" i="1"/>
  <c r="E757" i="1"/>
  <c r="F757" i="1" s="1"/>
  <c r="G756" i="1"/>
  <c r="I756" i="1" s="1"/>
  <c r="H755" i="1"/>
  <c r="J755" i="1" s="1"/>
  <c r="K755" i="1" s="1"/>
  <c r="M755" i="1" s="1"/>
  <c r="A759" i="1"/>
  <c r="B758" i="1"/>
  <c r="C758" i="1" s="1"/>
  <c r="G156" i="3" l="1"/>
  <c r="I156" i="3" s="1"/>
  <c r="H756" i="1"/>
  <c r="J756" i="1" s="1"/>
  <c r="K756" i="1" s="1"/>
  <c r="M756" i="1" s="1"/>
  <c r="D758" i="1"/>
  <c r="E758" i="1"/>
  <c r="F758" i="1" s="1"/>
  <c r="G757" i="1"/>
  <c r="I757" i="1" s="1"/>
  <c r="A760" i="1"/>
  <c r="B759" i="1"/>
  <c r="C759" i="1" s="1"/>
  <c r="H156" i="3" l="1"/>
  <c r="J156" i="3" s="1"/>
  <c r="K156" i="3" s="1"/>
  <c r="M156" i="3" s="1"/>
  <c r="H757" i="1"/>
  <c r="J757" i="1" s="1"/>
  <c r="K757" i="1" s="1"/>
  <c r="M757" i="1" s="1"/>
  <c r="G758" i="1"/>
  <c r="I758" i="1" s="1"/>
  <c r="D759" i="1"/>
  <c r="E759" i="1"/>
  <c r="F759" i="1" s="1"/>
  <c r="A761" i="1"/>
  <c r="B760" i="1"/>
  <c r="C760" i="1" s="1"/>
  <c r="G759" i="1" l="1"/>
  <c r="I759" i="1" s="1"/>
  <c r="E760" i="1"/>
  <c r="F760" i="1" s="1"/>
  <c r="D760" i="1"/>
  <c r="H758" i="1"/>
  <c r="J758" i="1" s="1"/>
  <c r="K758" i="1" s="1"/>
  <c r="M758" i="1" s="1"/>
  <c r="A762" i="1"/>
  <c r="B761" i="1"/>
  <c r="C761" i="1" s="1"/>
  <c r="B157" i="3" l="1"/>
  <c r="C157" i="3" s="1"/>
  <c r="G760" i="1"/>
  <c r="I760" i="1" s="1"/>
  <c r="D761" i="1"/>
  <c r="E761" i="1"/>
  <c r="F761" i="1" s="1"/>
  <c r="A763" i="1"/>
  <c r="B762" i="1"/>
  <c r="C762" i="1" s="1"/>
  <c r="H759" i="1"/>
  <c r="J759" i="1" s="1"/>
  <c r="K759" i="1" s="1"/>
  <c r="M759" i="1" s="1"/>
  <c r="E157" i="3" l="1"/>
  <c r="F157" i="3" s="1"/>
  <c r="D157" i="3"/>
  <c r="G761" i="1"/>
  <c r="I761" i="1" s="1"/>
  <c r="D762" i="1"/>
  <c r="E762" i="1"/>
  <c r="F762" i="1" s="1"/>
  <c r="H760" i="1"/>
  <c r="J760" i="1" s="1"/>
  <c r="K760" i="1" s="1"/>
  <c r="M760" i="1" s="1"/>
  <c r="A764" i="1"/>
  <c r="B763" i="1"/>
  <c r="C763" i="1" s="1"/>
  <c r="G157" i="3" l="1"/>
  <c r="I157" i="3" s="1"/>
  <c r="G762" i="1"/>
  <c r="I762" i="1" s="1"/>
  <c r="D763" i="1"/>
  <c r="E763" i="1"/>
  <c r="F763" i="1" s="1"/>
  <c r="A765" i="1"/>
  <c r="B764" i="1"/>
  <c r="C764" i="1" s="1"/>
  <c r="H761" i="1"/>
  <c r="J761" i="1" s="1"/>
  <c r="K761" i="1" s="1"/>
  <c r="M761" i="1" s="1"/>
  <c r="H157" i="3" l="1"/>
  <c r="J157" i="3" s="1"/>
  <c r="K157" i="3" s="1"/>
  <c r="M157" i="3" s="1"/>
  <c r="G763" i="1"/>
  <c r="I763" i="1" s="1"/>
  <c r="E764" i="1"/>
  <c r="F764" i="1" s="1"/>
  <c r="D764" i="1"/>
  <c r="H762" i="1"/>
  <c r="J762" i="1" s="1"/>
  <c r="K762" i="1" s="1"/>
  <c r="M762" i="1" s="1"/>
  <c r="A766" i="1"/>
  <c r="B765" i="1"/>
  <c r="C765" i="1" s="1"/>
  <c r="G764" i="1" l="1"/>
  <c r="I764" i="1" s="1"/>
  <c r="D765" i="1"/>
  <c r="E765" i="1"/>
  <c r="F765" i="1" s="1"/>
  <c r="A767" i="1"/>
  <c r="B766" i="1"/>
  <c r="C766" i="1" s="1"/>
  <c r="H763" i="1"/>
  <c r="J763" i="1" s="1"/>
  <c r="K763" i="1" s="1"/>
  <c r="M763" i="1" s="1"/>
  <c r="B158" i="3" l="1"/>
  <c r="C158" i="3" s="1"/>
  <c r="G765" i="1"/>
  <c r="I765" i="1" s="1"/>
  <c r="D766" i="1"/>
  <c r="E766" i="1"/>
  <c r="F766" i="1" s="1"/>
  <c r="H764" i="1"/>
  <c r="J764" i="1" s="1"/>
  <c r="K764" i="1" s="1"/>
  <c r="M764" i="1" s="1"/>
  <c r="A768" i="1"/>
  <c r="B767" i="1"/>
  <c r="C767" i="1" s="1"/>
  <c r="E158" i="3" l="1"/>
  <c r="F158" i="3" s="1"/>
  <c r="D158" i="3"/>
  <c r="D767" i="1"/>
  <c r="E767" i="1"/>
  <c r="F767" i="1" s="1"/>
  <c r="G766" i="1"/>
  <c r="I766" i="1" s="1"/>
  <c r="A769" i="1"/>
  <c r="B768" i="1"/>
  <c r="C768" i="1" s="1"/>
  <c r="H765" i="1"/>
  <c r="J765" i="1" s="1"/>
  <c r="K765" i="1" s="1"/>
  <c r="M765" i="1" s="1"/>
  <c r="G158" i="3" l="1"/>
  <c r="I158" i="3" s="1"/>
  <c r="H766" i="1"/>
  <c r="J766" i="1" s="1"/>
  <c r="K766" i="1" s="1"/>
  <c r="M766" i="1" s="1"/>
  <c r="G767" i="1"/>
  <c r="I767" i="1" s="1"/>
  <c r="E768" i="1"/>
  <c r="F768" i="1" s="1"/>
  <c r="D768" i="1"/>
  <c r="A770" i="1"/>
  <c r="B769" i="1"/>
  <c r="C769" i="1" s="1"/>
  <c r="H158" i="3" l="1"/>
  <c r="J158" i="3" s="1"/>
  <c r="K158" i="3" s="1"/>
  <c r="M158" i="3" s="1"/>
  <c r="D769" i="1"/>
  <c r="E769" i="1"/>
  <c r="F769" i="1" s="1"/>
  <c r="H767" i="1"/>
  <c r="J767" i="1" s="1"/>
  <c r="K767" i="1" s="1"/>
  <c r="M767" i="1" s="1"/>
  <c r="G768" i="1"/>
  <c r="I768" i="1" s="1"/>
  <c r="A771" i="1"/>
  <c r="B770" i="1"/>
  <c r="C770" i="1" s="1"/>
  <c r="G769" i="1" l="1"/>
  <c r="I769" i="1" s="1"/>
  <c r="D770" i="1"/>
  <c r="E770" i="1"/>
  <c r="F770" i="1" s="1"/>
  <c r="A772" i="1"/>
  <c r="B771" i="1"/>
  <c r="C771" i="1" s="1"/>
  <c r="H768" i="1"/>
  <c r="J768" i="1" s="1"/>
  <c r="K768" i="1" s="1"/>
  <c r="M768" i="1" s="1"/>
  <c r="B159" i="3" l="1"/>
  <c r="C159" i="3" s="1"/>
  <c r="D771" i="1"/>
  <c r="E771" i="1"/>
  <c r="F771" i="1" s="1"/>
  <c r="H769" i="1"/>
  <c r="J769" i="1" s="1"/>
  <c r="K769" i="1" s="1"/>
  <c r="M769" i="1" s="1"/>
  <c r="G770" i="1"/>
  <c r="I770" i="1" s="1"/>
  <c r="A773" i="1"/>
  <c r="B772" i="1"/>
  <c r="C772" i="1" s="1"/>
  <c r="D159" i="3" l="1"/>
  <c r="E159" i="3"/>
  <c r="F159" i="3" s="1"/>
  <c r="G771" i="1"/>
  <c r="I771" i="1" s="1"/>
  <c r="D772" i="1"/>
  <c r="E772" i="1"/>
  <c r="F772" i="1" s="1"/>
  <c r="A774" i="1"/>
  <c r="B773" i="1"/>
  <c r="C773" i="1" s="1"/>
  <c r="H770" i="1"/>
  <c r="J770" i="1" s="1"/>
  <c r="K770" i="1" s="1"/>
  <c r="M770" i="1" s="1"/>
  <c r="G159" i="3" l="1"/>
  <c r="I159" i="3" s="1"/>
  <c r="G772" i="1"/>
  <c r="I772" i="1" s="1"/>
  <c r="D773" i="1"/>
  <c r="E773" i="1"/>
  <c r="F773" i="1" s="1"/>
  <c r="H771" i="1"/>
  <c r="J771" i="1" s="1"/>
  <c r="K771" i="1" s="1"/>
  <c r="M771" i="1" s="1"/>
  <c r="A775" i="1"/>
  <c r="B774" i="1"/>
  <c r="C774" i="1" s="1"/>
  <c r="H159" i="3" l="1"/>
  <c r="J159" i="3" s="1"/>
  <c r="K159" i="3" s="1"/>
  <c r="M159" i="3" s="1"/>
  <c r="G773" i="1"/>
  <c r="I773" i="1" s="1"/>
  <c r="D774" i="1"/>
  <c r="E774" i="1"/>
  <c r="F774" i="1" s="1"/>
  <c r="A776" i="1"/>
  <c r="B775" i="1"/>
  <c r="C775" i="1" s="1"/>
  <c r="H772" i="1"/>
  <c r="J772" i="1" s="1"/>
  <c r="K772" i="1" s="1"/>
  <c r="M772" i="1" s="1"/>
  <c r="G774" i="1" l="1"/>
  <c r="I774" i="1" s="1"/>
  <c r="D775" i="1"/>
  <c r="E775" i="1"/>
  <c r="F775" i="1" s="1"/>
  <c r="H773" i="1"/>
  <c r="J773" i="1" s="1"/>
  <c r="K773" i="1" s="1"/>
  <c r="M773" i="1" s="1"/>
  <c r="A777" i="1"/>
  <c r="B776" i="1"/>
  <c r="C776" i="1" s="1"/>
  <c r="B160" i="3" l="1"/>
  <c r="C160" i="3" s="1"/>
  <c r="E776" i="1"/>
  <c r="F776" i="1" s="1"/>
  <c r="D776" i="1"/>
  <c r="G775" i="1"/>
  <c r="I775" i="1" s="1"/>
  <c r="A778" i="1"/>
  <c r="B777" i="1"/>
  <c r="C777" i="1" s="1"/>
  <c r="H774" i="1"/>
  <c r="J774" i="1" s="1"/>
  <c r="K774" i="1" s="1"/>
  <c r="M774" i="1" s="1"/>
  <c r="E160" i="3" l="1"/>
  <c r="F160" i="3" s="1"/>
  <c r="D160" i="3"/>
  <c r="H775" i="1"/>
  <c r="J775" i="1" s="1"/>
  <c r="K775" i="1" s="1"/>
  <c r="M775" i="1" s="1"/>
  <c r="D777" i="1"/>
  <c r="E777" i="1"/>
  <c r="F777" i="1" s="1"/>
  <c r="A779" i="1"/>
  <c r="B778" i="1"/>
  <c r="C778" i="1" s="1"/>
  <c r="G776" i="1"/>
  <c r="I776" i="1" s="1"/>
  <c r="G160" i="3" l="1"/>
  <c r="I160" i="3" s="1"/>
  <c r="H776" i="1"/>
  <c r="J776" i="1" s="1"/>
  <c r="K776" i="1" s="1"/>
  <c r="M776" i="1" s="1"/>
  <c r="G777" i="1"/>
  <c r="I777" i="1" s="1"/>
  <c r="A780" i="1"/>
  <c r="B779" i="1"/>
  <c r="C779" i="1" s="1"/>
  <c r="D778" i="1"/>
  <c r="E778" i="1"/>
  <c r="F778" i="1" s="1"/>
  <c r="H160" i="3" l="1"/>
  <c r="J160" i="3" s="1"/>
  <c r="K160" i="3" s="1"/>
  <c r="M160" i="3" s="1"/>
  <c r="D779" i="1"/>
  <c r="E779" i="1"/>
  <c r="F779" i="1" s="1"/>
  <c r="A781" i="1"/>
  <c r="B780" i="1"/>
  <c r="C780" i="1" s="1"/>
  <c r="G778" i="1"/>
  <c r="I778" i="1" s="1"/>
  <c r="H777" i="1"/>
  <c r="J777" i="1" s="1"/>
  <c r="K777" i="1" s="1"/>
  <c r="M777" i="1" s="1"/>
  <c r="H778" i="1" l="1"/>
  <c r="J778" i="1" s="1"/>
  <c r="K778" i="1" s="1"/>
  <c r="M778" i="1" s="1"/>
  <c r="E780" i="1"/>
  <c r="F780" i="1" s="1"/>
  <c r="D780" i="1"/>
  <c r="A782" i="1"/>
  <c r="B781" i="1"/>
  <c r="C781" i="1" s="1"/>
  <c r="G779" i="1"/>
  <c r="I779" i="1" s="1"/>
  <c r="B161" i="3" l="1"/>
  <c r="C161" i="3" s="1"/>
  <c r="D781" i="1"/>
  <c r="E781" i="1"/>
  <c r="F781" i="1" s="1"/>
  <c r="A783" i="1"/>
  <c r="B782" i="1"/>
  <c r="C782" i="1" s="1"/>
  <c r="H779" i="1"/>
  <c r="J779" i="1" s="1"/>
  <c r="K779" i="1" s="1"/>
  <c r="M779" i="1" s="1"/>
  <c r="G780" i="1"/>
  <c r="I780" i="1" s="1"/>
  <c r="E161" i="3" l="1"/>
  <c r="F161" i="3" s="1"/>
  <c r="D161" i="3"/>
  <c r="D782" i="1"/>
  <c r="E782" i="1"/>
  <c r="F782" i="1" s="1"/>
  <c r="H780" i="1"/>
  <c r="J780" i="1" s="1"/>
  <c r="K780" i="1" s="1"/>
  <c r="M780" i="1" s="1"/>
  <c r="A784" i="1"/>
  <c r="B783" i="1"/>
  <c r="C783" i="1" s="1"/>
  <c r="G781" i="1"/>
  <c r="I781" i="1" s="1"/>
  <c r="G161" i="3" l="1"/>
  <c r="I161" i="3" s="1"/>
  <c r="A785" i="1"/>
  <c r="B784" i="1"/>
  <c r="C784" i="1" s="1"/>
  <c r="H781" i="1"/>
  <c r="J781" i="1" s="1"/>
  <c r="K781" i="1" s="1"/>
  <c r="M781" i="1" s="1"/>
  <c r="G782" i="1"/>
  <c r="I782" i="1" s="1"/>
  <c r="D783" i="1"/>
  <c r="E783" i="1"/>
  <c r="F783" i="1" s="1"/>
  <c r="H161" i="3" l="1"/>
  <c r="J161" i="3" s="1"/>
  <c r="K161" i="3" s="1"/>
  <c r="M161" i="3" s="1"/>
  <c r="D784" i="1"/>
  <c r="E784" i="1"/>
  <c r="F784" i="1" s="1"/>
  <c r="G783" i="1"/>
  <c r="I783" i="1" s="1"/>
  <c r="H782" i="1"/>
  <c r="J782" i="1" s="1"/>
  <c r="K782" i="1" s="1"/>
  <c r="M782" i="1" s="1"/>
  <c r="A786" i="1"/>
  <c r="B785" i="1"/>
  <c r="C785" i="1" s="1"/>
  <c r="H783" i="1" l="1"/>
  <c r="J783" i="1" s="1"/>
  <c r="K783" i="1" s="1"/>
  <c r="M783" i="1" s="1"/>
  <c r="D785" i="1"/>
  <c r="E785" i="1"/>
  <c r="F785" i="1" s="1"/>
  <c r="G784" i="1"/>
  <c r="I784" i="1" s="1"/>
  <c r="A787" i="1"/>
  <c r="B786" i="1"/>
  <c r="C786" i="1" s="1"/>
  <c r="B162" i="3" l="1"/>
  <c r="C162" i="3" s="1"/>
  <c r="H784" i="1"/>
  <c r="J784" i="1" s="1"/>
  <c r="K784" i="1" s="1"/>
  <c r="M784" i="1" s="1"/>
  <c r="G785" i="1"/>
  <c r="I785" i="1" s="1"/>
  <c r="D786" i="1"/>
  <c r="E786" i="1"/>
  <c r="F786" i="1" s="1"/>
  <c r="A788" i="1"/>
  <c r="B787" i="1"/>
  <c r="C787" i="1" s="1"/>
  <c r="E162" i="3" l="1"/>
  <c r="F162" i="3" s="1"/>
  <c r="D162" i="3"/>
  <c r="G786" i="1"/>
  <c r="I786" i="1" s="1"/>
  <c r="D787" i="1"/>
  <c r="E787" i="1"/>
  <c r="F787" i="1" s="1"/>
  <c r="H785" i="1"/>
  <c r="J785" i="1" s="1"/>
  <c r="K785" i="1" s="1"/>
  <c r="M785" i="1" s="1"/>
  <c r="A789" i="1"/>
  <c r="B788" i="1"/>
  <c r="C788" i="1" s="1"/>
  <c r="G162" i="3" l="1"/>
  <c r="I162" i="3" s="1"/>
  <c r="E788" i="1"/>
  <c r="F788" i="1" s="1"/>
  <c r="D788" i="1"/>
  <c r="G787" i="1"/>
  <c r="I787" i="1" s="1"/>
  <c r="A790" i="1"/>
  <c r="B789" i="1"/>
  <c r="C789" i="1" s="1"/>
  <c r="H786" i="1"/>
  <c r="J786" i="1" s="1"/>
  <c r="K786" i="1" s="1"/>
  <c r="M786" i="1" s="1"/>
  <c r="H162" i="3" l="1"/>
  <c r="J162" i="3" s="1"/>
  <c r="K162" i="3" s="1"/>
  <c r="M162" i="3" s="1"/>
  <c r="H787" i="1"/>
  <c r="J787" i="1" s="1"/>
  <c r="K787" i="1" s="1"/>
  <c r="M787" i="1" s="1"/>
  <c r="D789" i="1"/>
  <c r="E789" i="1"/>
  <c r="F789" i="1" s="1"/>
  <c r="A791" i="1"/>
  <c r="B790" i="1"/>
  <c r="C790" i="1" s="1"/>
  <c r="G788" i="1"/>
  <c r="I788" i="1" s="1"/>
  <c r="H788" i="1" l="1"/>
  <c r="J788" i="1" s="1"/>
  <c r="K788" i="1" s="1"/>
  <c r="M788" i="1" s="1"/>
  <c r="G789" i="1"/>
  <c r="I789" i="1" s="1"/>
  <c r="A792" i="1"/>
  <c r="B791" i="1"/>
  <c r="C791" i="1" s="1"/>
  <c r="D790" i="1"/>
  <c r="E790" i="1"/>
  <c r="F790" i="1" s="1"/>
  <c r="B163" i="3" l="1"/>
  <c r="C163" i="3" s="1"/>
  <c r="D791" i="1"/>
  <c r="E791" i="1"/>
  <c r="F791" i="1" s="1"/>
  <c r="A793" i="1"/>
  <c r="B792" i="1"/>
  <c r="C792" i="1" s="1"/>
  <c r="G790" i="1"/>
  <c r="I790" i="1" s="1"/>
  <c r="H789" i="1"/>
  <c r="J789" i="1" s="1"/>
  <c r="K789" i="1" s="1"/>
  <c r="M789" i="1" s="1"/>
  <c r="D163" i="3" l="1"/>
  <c r="E163" i="3"/>
  <c r="F163" i="3" s="1"/>
  <c r="H790" i="1"/>
  <c r="J790" i="1" s="1"/>
  <c r="K790" i="1" s="1"/>
  <c r="M790" i="1" s="1"/>
  <c r="E792" i="1"/>
  <c r="F792" i="1" s="1"/>
  <c r="D792" i="1"/>
  <c r="A794" i="1"/>
  <c r="B793" i="1"/>
  <c r="C793" i="1" s="1"/>
  <c r="G791" i="1"/>
  <c r="I791" i="1" s="1"/>
  <c r="G163" i="3" l="1"/>
  <c r="I163" i="3" s="1"/>
  <c r="H791" i="1"/>
  <c r="J791" i="1" s="1"/>
  <c r="K791" i="1" s="1"/>
  <c r="M791" i="1" s="1"/>
  <c r="D793" i="1"/>
  <c r="E793" i="1"/>
  <c r="F793" i="1" s="1"/>
  <c r="A795" i="1"/>
  <c r="B794" i="1"/>
  <c r="C794" i="1" s="1"/>
  <c r="G792" i="1"/>
  <c r="I792" i="1" s="1"/>
  <c r="H163" i="3" l="1"/>
  <c r="J163" i="3" s="1"/>
  <c r="K163" i="3" s="1"/>
  <c r="M163" i="3" s="1"/>
  <c r="E794" i="1"/>
  <c r="F794" i="1" s="1"/>
  <c r="D794" i="1"/>
  <c r="A796" i="1"/>
  <c r="B795" i="1"/>
  <c r="C795" i="1" s="1"/>
  <c r="H792" i="1"/>
  <c r="J792" i="1" s="1"/>
  <c r="K792" i="1" s="1"/>
  <c r="M792" i="1" s="1"/>
  <c r="G793" i="1"/>
  <c r="I793" i="1" s="1"/>
  <c r="D795" i="1" l="1"/>
  <c r="E795" i="1"/>
  <c r="F795" i="1" s="1"/>
  <c r="H793" i="1"/>
  <c r="J793" i="1" s="1"/>
  <c r="K793" i="1" s="1"/>
  <c r="M793" i="1" s="1"/>
  <c r="A797" i="1"/>
  <c r="B796" i="1"/>
  <c r="C796" i="1" s="1"/>
  <c r="G794" i="1"/>
  <c r="I794" i="1" s="1"/>
  <c r="B164" i="3" l="1"/>
  <c r="C164" i="3" s="1"/>
  <c r="A798" i="1"/>
  <c r="B797" i="1"/>
  <c r="C797" i="1" s="1"/>
  <c r="H794" i="1"/>
  <c r="J794" i="1" s="1"/>
  <c r="K794" i="1" s="1"/>
  <c r="M794" i="1" s="1"/>
  <c r="G795" i="1"/>
  <c r="I795" i="1" s="1"/>
  <c r="E796" i="1"/>
  <c r="F796" i="1" s="1"/>
  <c r="D796" i="1"/>
  <c r="E164" i="3" l="1"/>
  <c r="F164" i="3" s="1"/>
  <c r="D164" i="3"/>
  <c r="D797" i="1"/>
  <c r="E797" i="1"/>
  <c r="F797" i="1" s="1"/>
  <c r="G796" i="1"/>
  <c r="I796" i="1" s="1"/>
  <c r="H795" i="1"/>
  <c r="J795" i="1" s="1"/>
  <c r="K795" i="1" s="1"/>
  <c r="M795" i="1" s="1"/>
  <c r="A799" i="1"/>
  <c r="B798" i="1"/>
  <c r="C798" i="1" s="1"/>
  <c r="G164" i="3" l="1"/>
  <c r="I164" i="3" s="1"/>
  <c r="H796" i="1"/>
  <c r="J796" i="1" s="1"/>
  <c r="K796" i="1" s="1"/>
  <c r="M796" i="1" s="1"/>
  <c r="D798" i="1"/>
  <c r="E798" i="1"/>
  <c r="F798" i="1" s="1"/>
  <c r="G797" i="1"/>
  <c r="I797" i="1" s="1"/>
  <c r="A800" i="1"/>
  <c r="B799" i="1"/>
  <c r="C799" i="1" s="1"/>
  <c r="H164" i="3" l="1"/>
  <c r="J164" i="3" s="1"/>
  <c r="K164" i="3" s="1"/>
  <c r="M164" i="3" s="1"/>
  <c r="H797" i="1"/>
  <c r="J797" i="1" s="1"/>
  <c r="K797" i="1" s="1"/>
  <c r="M797" i="1" s="1"/>
  <c r="G798" i="1"/>
  <c r="I798" i="1" s="1"/>
  <c r="D799" i="1"/>
  <c r="E799" i="1"/>
  <c r="F799" i="1" s="1"/>
  <c r="A801" i="1"/>
  <c r="B800" i="1"/>
  <c r="C800" i="1" s="1"/>
  <c r="E800" i="1" l="1"/>
  <c r="F800" i="1" s="1"/>
  <c r="D800" i="1"/>
  <c r="A802" i="1"/>
  <c r="B801" i="1"/>
  <c r="C801" i="1" s="1"/>
  <c r="H798" i="1"/>
  <c r="J798" i="1" s="1"/>
  <c r="K798" i="1" s="1"/>
  <c r="M798" i="1" s="1"/>
  <c r="G799" i="1"/>
  <c r="I799" i="1" s="1"/>
  <c r="B165" i="3" l="1"/>
  <c r="C165" i="3" s="1"/>
  <c r="D801" i="1"/>
  <c r="E801" i="1"/>
  <c r="F801" i="1" s="1"/>
  <c r="H799" i="1"/>
  <c r="J799" i="1" s="1"/>
  <c r="K799" i="1" s="1"/>
  <c r="M799" i="1" s="1"/>
  <c r="A803" i="1"/>
  <c r="B802" i="1"/>
  <c r="C802" i="1" s="1"/>
  <c r="G800" i="1"/>
  <c r="I800" i="1" s="1"/>
  <c r="E165" i="3" l="1"/>
  <c r="F165" i="3" s="1"/>
  <c r="D165" i="3"/>
  <c r="A804" i="1"/>
  <c r="B803" i="1"/>
  <c r="C803" i="1" s="1"/>
  <c r="H800" i="1"/>
  <c r="J800" i="1" s="1"/>
  <c r="K800" i="1" s="1"/>
  <c r="M800" i="1" s="1"/>
  <c r="G801" i="1"/>
  <c r="I801" i="1" s="1"/>
  <c r="D802" i="1"/>
  <c r="E802" i="1"/>
  <c r="F802" i="1" s="1"/>
  <c r="G165" i="3" l="1"/>
  <c r="I165" i="3" s="1"/>
  <c r="D803" i="1"/>
  <c r="E803" i="1"/>
  <c r="F803" i="1" s="1"/>
  <c r="G802" i="1"/>
  <c r="I802" i="1" s="1"/>
  <c r="H801" i="1"/>
  <c r="J801" i="1" s="1"/>
  <c r="K801" i="1" s="1"/>
  <c r="M801" i="1" s="1"/>
  <c r="A805" i="1"/>
  <c r="B804" i="1"/>
  <c r="C804" i="1" s="1"/>
  <c r="H165" i="3" l="1"/>
  <c r="J165" i="3" s="1"/>
  <c r="K165" i="3" s="1"/>
  <c r="M165" i="3" s="1"/>
  <c r="H802" i="1"/>
  <c r="J802" i="1" s="1"/>
  <c r="K802" i="1" s="1"/>
  <c r="M802" i="1" s="1"/>
  <c r="E804" i="1"/>
  <c r="F804" i="1" s="1"/>
  <c r="D804" i="1"/>
  <c r="G803" i="1"/>
  <c r="I803" i="1" s="1"/>
  <c r="A806" i="1"/>
  <c r="B805" i="1"/>
  <c r="C805" i="1" s="1"/>
  <c r="H803" i="1" l="1"/>
  <c r="J803" i="1" s="1"/>
  <c r="K803" i="1" s="1"/>
  <c r="M803" i="1" s="1"/>
  <c r="D805" i="1"/>
  <c r="E805" i="1"/>
  <c r="F805" i="1" s="1"/>
  <c r="A807" i="1"/>
  <c r="B806" i="1"/>
  <c r="C806" i="1" s="1"/>
  <c r="G804" i="1"/>
  <c r="I804" i="1" s="1"/>
  <c r="B166" i="3" l="1"/>
  <c r="C166" i="3" s="1"/>
  <c r="H804" i="1"/>
  <c r="J804" i="1" s="1"/>
  <c r="K804" i="1" s="1"/>
  <c r="M804" i="1" s="1"/>
  <c r="D806" i="1"/>
  <c r="E806" i="1"/>
  <c r="F806" i="1" s="1"/>
  <c r="A808" i="1"/>
  <c r="B807" i="1"/>
  <c r="C807" i="1" s="1"/>
  <c r="G805" i="1"/>
  <c r="I805" i="1" s="1"/>
  <c r="E166" i="3" l="1"/>
  <c r="F166" i="3" s="1"/>
  <c r="D166" i="3"/>
  <c r="H805" i="1"/>
  <c r="J805" i="1" s="1"/>
  <c r="K805" i="1" s="1"/>
  <c r="M805" i="1" s="1"/>
  <c r="D807" i="1"/>
  <c r="E807" i="1"/>
  <c r="F807" i="1" s="1"/>
  <c r="A809" i="1"/>
  <c r="B808" i="1"/>
  <c r="C808" i="1" s="1"/>
  <c r="G806" i="1"/>
  <c r="I806" i="1" s="1"/>
  <c r="G166" i="3" l="1"/>
  <c r="I166" i="3" s="1"/>
  <c r="H806" i="1"/>
  <c r="J806" i="1" s="1"/>
  <c r="K806" i="1" s="1"/>
  <c r="M806" i="1" s="1"/>
  <c r="E808" i="1"/>
  <c r="F808" i="1" s="1"/>
  <c r="D808" i="1"/>
  <c r="A810" i="1"/>
  <c r="B809" i="1"/>
  <c r="C809" i="1" s="1"/>
  <c r="G807" i="1"/>
  <c r="I807" i="1" s="1"/>
  <c r="H166" i="3" l="1"/>
  <c r="J166" i="3" s="1"/>
  <c r="K166" i="3" s="1"/>
  <c r="M166" i="3" s="1"/>
  <c r="D809" i="1"/>
  <c r="E809" i="1"/>
  <c r="F809" i="1" s="1"/>
  <c r="A811" i="1"/>
  <c r="B810" i="1"/>
  <c r="C810" i="1" s="1"/>
  <c r="H807" i="1"/>
  <c r="J807" i="1" s="1"/>
  <c r="K807" i="1" s="1"/>
  <c r="M807" i="1" s="1"/>
  <c r="G808" i="1"/>
  <c r="I808" i="1" s="1"/>
  <c r="E810" i="1" l="1"/>
  <c r="F810" i="1" s="1"/>
  <c r="D810" i="1"/>
  <c r="H808" i="1"/>
  <c r="J808" i="1" s="1"/>
  <c r="K808" i="1" s="1"/>
  <c r="M808" i="1" s="1"/>
  <c r="A812" i="1"/>
  <c r="B811" i="1"/>
  <c r="C811" i="1" s="1"/>
  <c r="G809" i="1"/>
  <c r="I809" i="1" s="1"/>
  <c r="B167" i="3" l="1"/>
  <c r="C167" i="3" s="1"/>
  <c r="H809" i="1"/>
  <c r="J809" i="1" s="1"/>
  <c r="K809" i="1" s="1"/>
  <c r="M809" i="1" s="1"/>
  <c r="A813" i="1"/>
  <c r="B812" i="1"/>
  <c r="C812" i="1" s="1"/>
  <c r="D811" i="1"/>
  <c r="E811" i="1"/>
  <c r="F811" i="1" s="1"/>
  <c r="G810" i="1"/>
  <c r="I810" i="1" s="1"/>
  <c r="D167" i="3" l="1"/>
  <c r="E167" i="3"/>
  <c r="F167" i="3" s="1"/>
  <c r="H810" i="1"/>
  <c r="J810" i="1" s="1"/>
  <c r="K810" i="1" s="1"/>
  <c r="M810" i="1" s="1"/>
  <c r="D812" i="1"/>
  <c r="E812" i="1"/>
  <c r="F812" i="1" s="1"/>
  <c r="G811" i="1"/>
  <c r="I811" i="1" s="1"/>
  <c r="A814" i="1"/>
  <c r="B813" i="1"/>
  <c r="C813" i="1" s="1"/>
  <c r="G167" i="3" l="1"/>
  <c r="I167" i="3" s="1"/>
  <c r="G812" i="1"/>
  <c r="I812" i="1" s="1"/>
  <c r="D813" i="1"/>
  <c r="E813" i="1"/>
  <c r="F813" i="1" s="1"/>
  <c r="A815" i="1"/>
  <c r="B814" i="1"/>
  <c r="C814" i="1" s="1"/>
  <c r="H811" i="1"/>
  <c r="J811" i="1" s="1"/>
  <c r="K811" i="1" s="1"/>
  <c r="M811" i="1" s="1"/>
  <c r="H167" i="3" l="1"/>
  <c r="J167" i="3" s="1"/>
  <c r="K167" i="3" s="1"/>
  <c r="M167" i="3" s="1"/>
  <c r="G813" i="1"/>
  <c r="I813" i="1" s="1"/>
  <c r="D814" i="1"/>
  <c r="E814" i="1"/>
  <c r="F814" i="1" s="1"/>
  <c r="H812" i="1"/>
  <c r="J812" i="1" s="1"/>
  <c r="K812" i="1" s="1"/>
  <c r="M812" i="1" s="1"/>
  <c r="A816" i="1"/>
  <c r="B815" i="1"/>
  <c r="C815" i="1" s="1"/>
  <c r="D815" i="1" l="1"/>
  <c r="E815" i="1"/>
  <c r="F815" i="1" s="1"/>
  <c r="G814" i="1"/>
  <c r="I814" i="1" s="1"/>
  <c r="A817" i="1"/>
  <c r="B816" i="1"/>
  <c r="C816" i="1" s="1"/>
  <c r="H813" i="1"/>
  <c r="J813" i="1" s="1"/>
  <c r="K813" i="1" s="1"/>
  <c r="M813" i="1" s="1"/>
  <c r="B168" i="3" l="1"/>
  <c r="C168" i="3" s="1"/>
  <c r="H814" i="1"/>
  <c r="J814" i="1" s="1"/>
  <c r="K814" i="1" s="1"/>
  <c r="M814" i="1" s="1"/>
  <c r="G815" i="1"/>
  <c r="I815" i="1" s="1"/>
  <c r="E816" i="1"/>
  <c r="F816" i="1" s="1"/>
  <c r="D816" i="1"/>
  <c r="A818" i="1"/>
  <c r="B817" i="1"/>
  <c r="C817" i="1" s="1"/>
  <c r="E168" i="3" l="1"/>
  <c r="F168" i="3" s="1"/>
  <c r="D168" i="3"/>
  <c r="D817" i="1"/>
  <c r="E817" i="1"/>
  <c r="F817" i="1" s="1"/>
  <c r="H815" i="1"/>
  <c r="J815" i="1" s="1"/>
  <c r="K815" i="1" s="1"/>
  <c r="M815" i="1" s="1"/>
  <c r="A819" i="1"/>
  <c r="B818" i="1"/>
  <c r="C818" i="1" s="1"/>
  <c r="G816" i="1"/>
  <c r="I816" i="1" s="1"/>
  <c r="G168" i="3" l="1"/>
  <c r="I168" i="3" s="1"/>
  <c r="A820" i="1"/>
  <c r="B819" i="1"/>
  <c r="C819" i="1" s="1"/>
  <c r="H816" i="1"/>
  <c r="J816" i="1" s="1"/>
  <c r="K816" i="1" s="1"/>
  <c r="M816" i="1" s="1"/>
  <c r="G817" i="1"/>
  <c r="I817" i="1" s="1"/>
  <c r="D818" i="1"/>
  <c r="E818" i="1"/>
  <c r="F818" i="1" s="1"/>
  <c r="H168" i="3" l="1"/>
  <c r="J168" i="3" s="1"/>
  <c r="K168" i="3" s="1"/>
  <c r="M168" i="3" s="1"/>
  <c r="D819" i="1"/>
  <c r="E819" i="1"/>
  <c r="F819" i="1" s="1"/>
  <c r="G818" i="1"/>
  <c r="I818" i="1" s="1"/>
  <c r="H817" i="1"/>
  <c r="J817" i="1" s="1"/>
  <c r="K817" i="1" s="1"/>
  <c r="M817" i="1" s="1"/>
  <c r="A821" i="1"/>
  <c r="B820" i="1"/>
  <c r="C820" i="1" s="1"/>
  <c r="H818" i="1" l="1"/>
  <c r="J818" i="1" s="1"/>
  <c r="K818" i="1" s="1"/>
  <c r="M818" i="1" s="1"/>
  <c r="E820" i="1"/>
  <c r="F820" i="1" s="1"/>
  <c r="D820" i="1"/>
  <c r="G819" i="1"/>
  <c r="I819" i="1" s="1"/>
  <c r="A822" i="1"/>
  <c r="B821" i="1"/>
  <c r="C821" i="1" s="1"/>
  <c r="B169" i="3" l="1"/>
  <c r="C169" i="3" s="1"/>
  <c r="D821" i="1"/>
  <c r="E821" i="1"/>
  <c r="F821" i="1" s="1"/>
  <c r="H819" i="1"/>
  <c r="J819" i="1" s="1"/>
  <c r="K819" i="1" s="1"/>
  <c r="M819" i="1" s="1"/>
  <c r="A823" i="1"/>
  <c r="B822" i="1"/>
  <c r="C822" i="1" s="1"/>
  <c r="G820" i="1"/>
  <c r="I820" i="1" s="1"/>
  <c r="E169" i="3" l="1"/>
  <c r="F169" i="3" s="1"/>
  <c r="D169" i="3"/>
  <c r="H820" i="1"/>
  <c r="J820" i="1" s="1"/>
  <c r="K820" i="1" s="1"/>
  <c r="M820" i="1" s="1"/>
  <c r="A824" i="1"/>
  <c r="B823" i="1"/>
  <c r="C823" i="1" s="1"/>
  <c r="G821" i="1"/>
  <c r="I821" i="1" s="1"/>
  <c r="D822" i="1"/>
  <c r="E822" i="1"/>
  <c r="F822" i="1" s="1"/>
  <c r="G169" i="3" l="1"/>
  <c r="I169" i="3" s="1"/>
  <c r="D823" i="1"/>
  <c r="E823" i="1"/>
  <c r="F823" i="1" s="1"/>
  <c r="G822" i="1"/>
  <c r="I822" i="1" s="1"/>
  <c r="A825" i="1"/>
  <c r="B824" i="1"/>
  <c r="C824" i="1" s="1"/>
  <c r="H821" i="1"/>
  <c r="J821" i="1" s="1"/>
  <c r="K821" i="1" s="1"/>
  <c r="M821" i="1" s="1"/>
  <c r="H169" i="3" l="1"/>
  <c r="J169" i="3" s="1"/>
  <c r="K169" i="3" s="1"/>
  <c r="M169" i="3" s="1"/>
  <c r="H822" i="1"/>
  <c r="J822" i="1" s="1"/>
  <c r="K822" i="1" s="1"/>
  <c r="M822" i="1" s="1"/>
  <c r="G823" i="1"/>
  <c r="I823" i="1" s="1"/>
  <c r="E824" i="1"/>
  <c r="F824" i="1" s="1"/>
  <c r="D824" i="1"/>
  <c r="A826" i="1"/>
  <c r="B825" i="1"/>
  <c r="C825" i="1" s="1"/>
  <c r="D825" i="1" l="1"/>
  <c r="E825" i="1"/>
  <c r="F825" i="1" s="1"/>
  <c r="H823" i="1"/>
  <c r="J823" i="1" s="1"/>
  <c r="K823" i="1" s="1"/>
  <c r="M823" i="1" s="1"/>
  <c r="G824" i="1"/>
  <c r="I824" i="1" s="1"/>
  <c r="A827" i="1"/>
  <c r="B826" i="1"/>
  <c r="C826" i="1" s="1"/>
  <c r="B170" i="3" l="1"/>
  <c r="C170" i="3" s="1"/>
  <c r="G825" i="1"/>
  <c r="I825" i="1" s="1"/>
  <c r="D826" i="1"/>
  <c r="E826" i="1"/>
  <c r="F826" i="1" s="1"/>
  <c r="A828" i="1"/>
  <c r="B827" i="1"/>
  <c r="C827" i="1" s="1"/>
  <c r="H824" i="1"/>
  <c r="J824" i="1" s="1"/>
  <c r="K824" i="1" s="1"/>
  <c r="M824" i="1" s="1"/>
  <c r="E170" i="3" l="1"/>
  <c r="F170" i="3" s="1"/>
  <c r="D170" i="3"/>
  <c r="G826" i="1"/>
  <c r="I826" i="1" s="1"/>
  <c r="D827" i="1"/>
  <c r="E827" i="1"/>
  <c r="F827" i="1" s="1"/>
  <c r="H825" i="1"/>
  <c r="J825" i="1" s="1"/>
  <c r="K825" i="1" s="1"/>
  <c r="M825" i="1" s="1"/>
  <c r="A829" i="1"/>
  <c r="B828" i="1"/>
  <c r="C828" i="1" s="1"/>
  <c r="G170" i="3" l="1"/>
  <c r="I170" i="3" s="1"/>
  <c r="G827" i="1"/>
  <c r="I827" i="1" s="1"/>
  <c r="D828" i="1"/>
  <c r="E828" i="1"/>
  <c r="F828" i="1" s="1"/>
  <c r="A830" i="1"/>
  <c r="B829" i="1"/>
  <c r="C829" i="1" s="1"/>
  <c r="H826" i="1"/>
  <c r="J826" i="1" s="1"/>
  <c r="K826" i="1" s="1"/>
  <c r="M826" i="1" s="1"/>
  <c r="H170" i="3" l="1"/>
  <c r="J170" i="3" s="1"/>
  <c r="K170" i="3" s="1"/>
  <c r="M170" i="3" s="1"/>
  <c r="G828" i="1"/>
  <c r="I828" i="1" s="1"/>
  <c r="D829" i="1"/>
  <c r="E829" i="1"/>
  <c r="F829" i="1" s="1"/>
  <c r="H827" i="1"/>
  <c r="J827" i="1" s="1"/>
  <c r="K827" i="1" s="1"/>
  <c r="M827" i="1" s="1"/>
  <c r="A831" i="1"/>
  <c r="B830" i="1"/>
  <c r="C830" i="1" s="1"/>
  <c r="D830" i="1" l="1"/>
  <c r="E830" i="1"/>
  <c r="F830" i="1" s="1"/>
  <c r="G829" i="1"/>
  <c r="I829" i="1" s="1"/>
  <c r="A832" i="1"/>
  <c r="B831" i="1"/>
  <c r="C831" i="1" s="1"/>
  <c r="H828" i="1"/>
  <c r="J828" i="1" s="1"/>
  <c r="K828" i="1" s="1"/>
  <c r="M828" i="1" s="1"/>
  <c r="B171" i="3" l="1"/>
  <c r="C171" i="3" s="1"/>
  <c r="H829" i="1"/>
  <c r="J829" i="1" s="1"/>
  <c r="K829" i="1" s="1"/>
  <c r="M829" i="1" s="1"/>
  <c r="G830" i="1"/>
  <c r="I830" i="1" s="1"/>
  <c r="D831" i="1"/>
  <c r="E831" i="1"/>
  <c r="F831" i="1" s="1"/>
  <c r="A833" i="1"/>
  <c r="B832" i="1"/>
  <c r="C832" i="1" s="1"/>
  <c r="D171" i="3" l="1"/>
  <c r="E171" i="3"/>
  <c r="F171" i="3" s="1"/>
  <c r="H830" i="1"/>
  <c r="J830" i="1" s="1"/>
  <c r="K830" i="1" s="1"/>
  <c r="M830" i="1" s="1"/>
  <c r="E832" i="1"/>
  <c r="F832" i="1" s="1"/>
  <c r="D832" i="1"/>
  <c r="A834" i="1"/>
  <c r="B833" i="1"/>
  <c r="C833" i="1" s="1"/>
  <c r="G831" i="1"/>
  <c r="I831" i="1" s="1"/>
  <c r="G171" i="3" l="1"/>
  <c r="I171" i="3" s="1"/>
  <c r="A835" i="1"/>
  <c r="B834" i="1"/>
  <c r="C834" i="1" s="1"/>
  <c r="H831" i="1"/>
  <c r="J831" i="1" s="1"/>
  <c r="K831" i="1" s="1"/>
  <c r="M831" i="1" s="1"/>
  <c r="D833" i="1"/>
  <c r="E833" i="1"/>
  <c r="F833" i="1" s="1"/>
  <c r="G832" i="1"/>
  <c r="I832" i="1" s="1"/>
  <c r="H171" i="3" l="1"/>
  <c r="J171" i="3" s="1"/>
  <c r="K171" i="3" s="1"/>
  <c r="M171" i="3" s="1"/>
  <c r="H832" i="1"/>
  <c r="J832" i="1" s="1"/>
  <c r="K832" i="1" s="1"/>
  <c r="M832" i="1" s="1"/>
  <c r="D834" i="1"/>
  <c r="E834" i="1"/>
  <c r="F834" i="1" s="1"/>
  <c r="G833" i="1"/>
  <c r="I833" i="1" s="1"/>
  <c r="A836" i="1"/>
  <c r="B835" i="1"/>
  <c r="C835" i="1" s="1"/>
  <c r="G834" i="1" l="1"/>
  <c r="I834" i="1" s="1"/>
  <c r="D835" i="1"/>
  <c r="E835" i="1"/>
  <c r="F835" i="1" s="1"/>
  <c r="A837" i="1"/>
  <c r="B836" i="1"/>
  <c r="C836" i="1" s="1"/>
  <c r="H833" i="1"/>
  <c r="J833" i="1" s="1"/>
  <c r="K833" i="1" s="1"/>
  <c r="M833" i="1" s="1"/>
  <c r="B172" i="3" l="1"/>
  <c r="C172" i="3" s="1"/>
  <c r="G835" i="1"/>
  <c r="I835" i="1" s="1"/>
  <c r="E836" i="1"/>
  <c r="F836" i="1" s="1"/>
  <c r="D836" i="1"/>
  <c r="H834" i="1"/>
  <c r="J834" i="1" s="1"/>
  <c r="K834" i="1" s="1"/>
  <c r="M834" i="1" s="1"/>
  <c r="A838" i="1"/>
  <c r="B837" i="1"/>
  <c r="C837" i="1" s="1"/>
  <c r="E172" i="3" l="1"/>
  <c r="F172" i="3" s="1"/>
  <c r="D172" i="3"/>
  <c r="G836" i="1"/>
  <c r="I836" i="1" s="1"/>
  <c r="D837" i="1"/>
  <c r="E837" i="1"/>
  <c r="F837" i="1" s="1"/>
  <c r="A839" i="1"/>
  <c r="B838" i="1"/>
  <c r="C838" i="1" s="1"/>
  <c r="H835" i="1"/>
  <c r="J835" i="1" s="1"/>
  <c r="K835" i="1" s="1"/>
  <c r="M835" i="1" s="1"/>
  <c r="G172" i="3" l="1"/>
  <c r="I172" i="3" s="1"/>
  <c r="D838" i="1"/>
  <c r="E838" i="1"/>
  <c r="F838" i="1" s="1"/>
  <c r="H836" i="1"/>
  <c r="J836" i="1" s="1"/>
  <c r="K836" i="1" s="1"/>
  <c r="M836" i="1" s="1"/>
  <c r="G837" i="1"/>
  <c r="I837" i="1" s="1"/>
  <c r="A840" i="1"/>
  <c r="B839" i="1"/>
  <c r="C839" i="1" s="1"/>
  <c r="H172" i="3" l="1"/>
  <c r="J172" i="3" s="1"/>
  <c r="K172" i="3" s="1"/>
  <c r="M172" i="3" s="1"/>
  <c r="G838" i="1"/>
  <c r="I838" i="1" s="1"/>
  <c r="D839" i="1"/>
  <c r="E839" i="1"/>
  <c r="F839" i="1" s="1"/>
  <c r="A841" i="1"/>
  <c r="B840" i="1"/>
  <c r="C840" i="1" s="1"/>
  <c r="H837" i="1"/>
  <c r="J837" i="1" s="1"/>
  <c r="K837" i="1" s="1"/>
  <c r="M837" i="1" s="1"/>
  <c r="G839" i="1" l="1"/>
  <c r="I839" i="1" s="1"/>
  <c r="D840" i="1"/>
  <c r="E840" i="1"/>
  <c r="F840" i="1" s="1"/>
  <c r="H838" i="1"/>
  <c r="J838" i="1" s="1"/>
  <c r="K838" i="1" s="1"/>
  <c r="M838" i="1" s="1"/>
  <c r="A842" i="1"/>
  <c r="B841" i="1"/>
  <c r="C841" i="1" s="1"/>
  <c r="B173" i="3" l="1"/>
  <c r="C173" i="3" s="1"/>
  <c r="G840" i="1"/>
  <c r="I840" i="1" s="1"/>
  <c r="D841" i="1"/>
  <c r="E841" i="1"/>
  <c r="F841" i="1" s="1"/>
  <c r="A843" i="1"/>
  <c r="B842" i="1"/>
  <c r="C842" i="1" s="1"/>
  <c r="H839" i="1"/>
  <c r="J839" i="1" s="1"/>
  <c r="K839" i="1" s="1"/>
  <c r="M839" i="1" s="1"/>
  <c r="D173" i="3" l="1"/>
  <c r="E173" i="3"/>
  <c r="F173" i="3" s="1"/>
  <c r="G841" i="1"/>
  <c r="I841" i="1" s="1"/>
  <c r="D842" i="1"/>
  <c r="E842" i="1"/>
  <c r="F842" i="1" s="1"/>
  <c r="H840" i="1"/>
  <c r="J840" i="1" s="1"/>
  <c r="K840" i="1" s="1"/>
  <c r="M840" i="1" s="1"/>
  <c r="A844" i="1"/>
  <c r="B843" i="1"/>
  <c r="C843" i="1" s="1"/>
  <c r="G173" i="3" l="1"/>
  <c r="I173" i="3" s="1"/>
  <c r="D843" i="1"/>
  <c r="E843" i="1"/>
  <c r="F843" i="1" s="1"/>
  <c r="G842" i="1"/>
  <c r="I842" i="1" s="1"/>
  <c r="A845" i="1"/>
  <c r="B844" i="1"/>
  <c r="C844" i="1" s="1"/>
  <c r="H841" i="1"/>
  <c r="J841" i="1" s="1"/>
  <c r="K841" i="1" s="1"/>
  <c r="M841" i="1" s="1"/>
  <c r="H173" i="3" l="1"/>
  <c r="J173" i="3" s="1"/>
  <c r="K173" i="3" s="1"/>
  <c r="M173" i="3" s="1"/>
  <c r="H842" i="1"/>
  <c r="J842" i="1" s="1"/>
  <c r="K842" i="1" s="1"/>
  <c r="M842" i="1" s="1"/>
  <c r="G843" i="1"/>
  <c r="I843" i="1" s="1"/>
  <c r="D844" i="1"/>
  <c r="E844" i="1"/>
  <c r="F844" i="1" s="1"/>
  <c r="A846" i="1"/>
  <c r="B845" i="1"/>
  <c r="C845" i="1" s="1"/>
  <c r="D845" i="1" l="1"/>
  <c r="E845" i="1"/>
  <c r="F845" i="1" s="1"/>
  <c r="H843" i="1"/>
  <c r="J843" i="1" s="1"/>
  <c r="K843" i="1" s="1"/>
  <c r="M843" i="1" s="1"/>
  <c r="A847" i="1"/>
  <c r="B846" i="1"/>
  <c r="C846" i="1" s="1"/>
  <c r="G844" i="1"/>
  <c r="I844" i="1" s="1"/>
  <c r="B174" i="3" l="1"/>
  <c r="C174" i="3" s="1"/>
  <c r="A848" i="1"/>
  <c r="B847" i="1"/>
  <c r="C847" i="1" s="1"/>
  <c r="H844" i="1"/>
  <c r="J844" i="1" s="1"/>
  <c r="K844" i="1" s="1"/>
  <c r="M844" i="1" s="1"/>
  <c r="G845" i="1"/>
  <c r="I845" i="1" s="1"/>
  <c r="D846" i="1"/>
  <c r="E846" i="1"/>
  <c r="F846" i="1" s="1"/>
  <c r="E174" i="3" l="1"/>
  <c r="F174" i="3" s="1"/>
  <c r="D174" i="3"/>
  <c r="D847" i="1"/>
  <c r="E847" i="1"/>
  <c r="F847" i="1" s="1"/>
  <c r="G846" i="1"/>
  <c r="I846" i="1" s="1"/>
  <c r="H845" i="1"/>
  <c r="J845" i="1" s="1"/>
  <c r="K845" i="1" s="1"/>
  <c r="M845" i="1" s="1"/>
  <c r="A849" i="1"/>
  <c r="B848" i="1"/>
  <c r="C848" i="1" s="1"/>
  <c r="G174" i="3" l="1"/>
  <c r="I174" i="3" s="1"/>
  <c r="H846" i="1"/>
  <c r="J846" i="1" s="1"/>
  <c r="K846" i="1" s="1"/>
  <c r="M846" i="1" s="1"/>
  <c r="E848" i="1"/>
  <c r="F848" i="1" s="1"/>
  <c r="D848" i="1"/>
  <c r="G847" i="1"/>
  <c r="I847" i="1" s="1"/>
  <c r="A850" i="1"/>
  <c r="B849" i="1"/>
  <c r="C849" i="1" s="1"/>
  <c r="H174" i="3" l="1"/>
  <c r="J174" i="3" s="1"/>
  <c r="K174" i="3" s="1"/>
  <c r="M174" i="3" s="1"/>
  <c r="H847" i="1"/>
  <c r="J847" i="1" s="1"/>
  <c r="K847" i="1" s="1"/>
  <c r="M847" i="1" s="1"/>
  <c r="D849" i="1"/>
  <c r="E849" i="1"/>
  <c r="F849" i="1" s="1"/>
  <c r="A851" i="1"/>
  <c r="B850" i="1"/>
  <c r="C850" i="1" s="1"/>
  <c r="G848" i="1"/>
  <c r="I848" i="1" s="1"/>
  <c r="H848" i="1" l="1"/>
  <c r="J848" i="1" s="1"/>
  <c r="K848" i="1" s="1"/>
  <c r="M848" i="1" s="1"/>
  <c r="D850" i="1"/>
  <c r="E850" i="1"/>
  <c r="F850" i="1" s="1"/>
  <c r="A852" i="1"/>
  <c r="B851" i="1"/>
  <c r="C851" i="1" s="1"/>
  <c r="G849" i="1"/>
  <c r="I849" i="1" s="1"/>
  <c r="B175" i="3" l="1"/>
  <c r="C175" i="3" s="1"/>
  <c r="H849" i="1"/>
  <c r="J849" i="1" s="1"/>
  <c r="K849" i="1" s="1"/>
  <c r="M849" i="1" s="1"/>
  <c r="D851" i="1"/>
  <c r="E851" i="1"/>
  <c r="F851" i="1" s="1"/>
  <c r="A853" i="1"/>
  <c r="B852" i="1"/>
  <c r="C852" i="1" s="1"/>
  <c r="G850" i="1"/>
  <c r="I850" i="1" s="1"/>
  <c r="D175" i="3" l="1"/>
  <c r="E175" i="3"/>
  <c r="F175" i="3" s="1"/>
  <c r="H850" i="1"/>
  <c r="J850" i="1" s="1"/>
  <c r="K850" i="1" s="1"/>
  <c r="M850" i="1" s="1"/>
  <c r="E852" i="1"/>
  <c r="F852" i="1" s="1"/>
  <c r="D852" i="1"/>
  <c r="A854" i="1"/>
  <c r="B853" i="1"/>
  <c r="C853" i="1" s="1"/>
  <c r="G851" i="1"/>
  <c r="I851" i="1" s="1"/>
  <c r="G175" i="3" l="1"/>
  <c r="I175" i="3" s="1"/>
  <c r="D853" i="1"/>
  <c r="E853" i="1"/>
  <c r="F853" i="1" s="1"/>
  <c r="A855" i="1"/>
  <c r="B854" i="1"/>
  <c r="C854" i="1" s="1"/>
  <c r="H851" i="1"/>
  <c r="J851" i="1" s="1"/>
  <c r="K851" i="1" s="1"/>
  <c r="M851" i="1" s="1"/>
  <c r="G852" i="1"/>
  <c r="I852" i="1" s="1"/>
  <c r="H175" i="3" l="1"/>
  <c r="J175" i="3" s="1"/>
  <c r="K175" i="3" s="1"/>
  <c r="M175" i="3" s="1"/>
  <c r="D854" i="1"/>
  <c r="E854" i="1"/>
  <c r="F854" i="1" s="1"/>
  <c r="H852" i="1"/>
  <c r="J852" i="1" s="1"/>
  <c r="K852" i="1" s="1"/>
  <c r="M852" i="1" s="1"/>
  <c r="A856" i="1"/>
  <c r="B855" i="1"/>
  <c r="C855" i="1" s="1"/>
  <c r="G853" i="1"/>
  <c r="I853" i="1" s="1"/>
  <c r="A857" i="1" l="1"/>
  <c r="B856" i="1"/>
  <c r="C856" i="1" s="1"/>
  <c r="H853" i="1"/>
  <c r="J853" i="1" s="1"/>
  <c r="K853" i="1" s="1"/>
  <c r="M853" i="1" s="1"/>
  <c r="G854" i="1"/>
  <c r="I854" i="1" s="1"/>
  <c r="D855" i="1"/>
  <c r="E855" i="1"/>
  <c r="F855" i="1" s="1"/>
  <c r="B176" i="3" l="1"/>
  <c r="C176" i="3" s="1"/>
  <c r="E856" i="1"/>
  <c r="F856" i="1" s="1"/>
  <c r="D856" i="1"/>
  <c r="G855" i="1"/>
  <c r="I855" i="1" s="1"/>
  <c r="H854" i="1"/>
  <c r="J854" i="1" s="1"/>
  <c r="K854" i="1" s="1"/>
  <c r="M854" i="1" s="1"/>
  <c r="A858" i="1"/>
  <c r="B857" i="1"/>
  <c r="C857" i="1" s="1"/>
  <c r="E176" i="3" l="1"/>
  <c r="F176" i="3" s="1"/>
  <c r="D176" i="3"/>
  <c r="H855" i="1"/>
  <c r="J855" i="1" s="1"/>
  <c r="K855" i="1" s="1"/>
  <c r="M855" i="1" s="1"/>
  <c r="D857" i="1"/>
  <c r="E857" i="1"/>
  <c r="F857" i="1" s="1"/>
  <c r="A859" i="1"/>
  <c r="B858" i="1"/>
  <c r="C858" i="1" s="1"/>
  <c r="G856" i="1"/>
  <c r="I856" i="1" s="1"/>
  <c r="G176" i="3" l="1"/>
  <c r="I176" i="3" s="1"/>
  <c r="H856" i="1"/>
  <c r="J856" i="1" s="1"/>
  <c r="K856" i="1" s="1"/>
  <c r="M856" i="1" s="1"/>
  <c r="D858" i="1"/>
  <c r="E858" i="1"/>
  <c r="F858" i="1" s="1"/>
  <c r="A860" i="1"/>
  <c r="B859" i="1"/>
  <c r="C859" i="1" s="1"/>
  <c r="G857" i="1"/>
  <c r="I857" i="1" s="1"/>
  <c r="H176" i="3" l="1"/>
  <c r="J176" i="3" s="1"/>
  <c r="K176" i="3" s="1"/>
  <c r="M176" i="3" s="1"/>
  <c r="H857" i="1"/>
  <c r="J857" i="1" s="1"/>
  <c r="K857" i="1" s="1"/>
  <c r="M857" i="1" s="1"/>
  <c r="E859" i="1"/>
  <c r="F859" i="1" s="1"/>
  <c r="D859" i="1"/>
  <c r="A861" i="1"/>
  <c r="B860" i="1"/>
  <c r="C860" i="1" s="1"/>
  <c r="G858" i="1"/>
  <c r="I858" i="1" s="1"/>
  <c r="E860" i="1" l="1"/>
  <c r="F860" i="1" s="1"/>
  <c r="D860" i="1"/>
  <c r="A862" i="1"/>
  <c r="B861" i="1"/>
  <c r="C861" i="1" s="1"/>
  <c r="H858" i="1"/>
  <c r="J858" i="1" s="1"/>
  <c r="K858" i="1" s="1"/>
  <c r="M858" i="1" s="1"/>
  <c r="G859" i="1"/>
  <c r="I859" i="1" s="1"/>
  <c r="B177" i="3" l="1"/>
  <c r="C177" i="3" s="1"/>
  <c r="D861" i="1"/>
  <c r="E861" i="1"/>
  <c r="F861" i="1" s="1"/>
  <c r="H859" i="1"/>
  <c r="J859" i="1" s="1"/>
  <c r="K859" i="1" s="1"/>
  <c r="M859" i="1" s="1"/>
  <c r="A863" i="1"/>
  <c r="B862" i="1"/>
  <c r="C862" i="1" s="1"/>
  <c r="G860" i="1"/>
  <c r="I860" i="1" s="1"/>
  <c r="E177" i="3" l="1"/>
  <c r="F177" i="3" s="1"/>
  <c r="D177" i="3"/>
  <c r="A864" i="1"/>
  <c r="B863" i="1"/>
  <c r="C863" i="1" s="1"/>
  <c r="H860" i="1"/>
  <c r="J860" i="1" s="1"/>
  <c r="K860" i="1" s="1"/>
  <c r="M860" i="1" s="1"/>
  <c r="G861" i="1"/>
  <c r="I861" i="1" s="1"/>
  <c r="D862" i="1"/>
  <c r="E862" i="1"/>
  <c r="F862" i="1" s="1"/>
  <c r="G177" i="3" l="1"/>
  <c r="I177" i="3" s="1"/>
  <c r="E863" i="1"/>
  <c r="F863" i="1" s="1"/>
  <c r="D863" i="1"/>
  <c r="G862" i="1"/>
  <c r="I862" i="1" s="1"/>
  <c r="H861" i="1"/>
  <c r="J861" i="1" s="1"/>
  <c r="K861" i="1" s="1"/>
  <c r="M861" i="1" s="1"/>
  <c r="A865" i="1"/>
  <c r="B864" i="1"/>
  <c r="C864" i="1" s="1"/>
  <c r="H177" i="3" l="1"/>
  <c r="J177" i="3" s="1"/>
  <c r="K177" i="3" s="1"/>
  <c r="M177" i="3" s="1"/>
  <c r="H862" i="1"/>
  <c r="J862" i="1" s="1"/>
  <c r="K862" i="1" s="1"/>
  <c r="M862" i="1" s="1"/>
  <c r="E864" i="1"/>
  <c r="F864" i="1" s="1"/>
  <c r="D864" i="1"/>
  <c r="A866" i="1"/>
  <c r="B865" i="1"/>
  <c r="C865" i="1" s="1"/>
  <c r="G863" i="1"/>
  <c r="I863" i="1" s="1"/>
  <c r="E865" i="1" l="1"/>
  <c r="F865" i="1" s="1"/>
  <c r="D865" i="1"/>
  <c r="A867" i="1"/>
  <c r="B866" i="1"/>
  <c r="C866" i="1" s="1"/>
  <c r="H863" i="1"/>
  <c r="J863" i="1" s="1"/>
  <c r="K863" i="1" s="1"/>
  <c r="M863" i="1" s="1"/>
  <c r="G864" i="1"/>
  <c r="I864" i="1" s="1"/>
  <c r="B178" i="3" l="1"/>
  <c r="C178" i="3" s="1"/>
  <c r="D866" i="1"/>
  <c r="E866" i="1"/>
  <c r="F866" i="1" s="1"/>
  <c r="H864" i="1"/>
  <c r="J864" i="1" s="1"/>
  <c r="K864" i="1" s="1"/>
  <c r="M864" i="1" s="1"/>
  <c r="A868" i="1"/>
  <c r="B867" i="1"/>
  <c r="C867" i="1" s="1"/>
  <c r="G865" i="1"/>
  <c r="I865" i="1" s="1"/>
  <c r="E178" i="3" l="1"/>
  <c r="F178" i="3" s="1"/>
  <c r="D178" i="3"/>
  <c r="A869" i="1"/>
  <c r="B868" i="1"/>
  <c r="C868" i="1" s="1"/>
  <c r="H865" i="1"/>
  <c r="J865" i="1" s="1"/>
  <c r="K865" i="1" s="1"/>
  <c r="M865" i="1" s="1"/>
  <c r="G866" i="1"/>
  <c r="I866" i="1" s="1"/>
  <c r="D867" i="1"/>
  <c r="E867" i="1"/>
  <c r="F867" i="1" s="1"/>
  <c r="G178" i="3" l="1"/>
  <c r="I178" i="3" s="1"/>
  <c r="G867" i="1"/>
  <c r="I867" i="1" s="1"/>
  <c r="E868" i="1"/>
  <c r="F868" i="1" s="1"/>
  <c r="D868" i="1"/>
  <c r="H866" i="1"/>
  <c r="J866" i="1" s="1"/>
  <c r="K866" i="1" s="1"/>
  <c r="M866" i="1" s="1"/>
  <c r="A870" i="1"/>
  <c r="B869" i="1"/>
  <c r="C869" i="1" s="1"/>
  <c r="H178" i="3" l="1"/>
  <c r="J178" i="3" s="1"/>
  <c r="K178" i="3" s="1"/>
  <c r="M178" i="3" s="1"/>
  <c r="G868" i="1"/>
  <c r="I868" i="1" s="1"/>
  <c r="D869" i="1"/>
  <c r="E869" i="1"/>
  <c r="F869" i="1" s="1"/>
  <c r="A871" i="1"/>
  <c r="B870" i="1"/>
  <c r="C870" i="1" s="1"/>
  <c r="H867" i="1"/>
  <c r="J867" i="1" s="1"/>
  <c r="K867" i="1" s="1"/>
  <c r="M867" i="1" s="1"/>
  <c r="G869" i="1" l="1"/>
  <c r="I869" i="1" s="1"/>
  <c r="D870" i="1"/>
  <c r="E870" i="1"/>
  <c r="F870" i="1" s="1"/>
  <c r="H868" i="1"/>
  <c r="J868" i="1" s="1"/>
  <c r="K868" i="1" s="1"/>
  <c r="M868" i="1" s="1"/>
  <c r="A872" i="1"/>
  <c r="B871" i="1"/>
  <c r="C871" i="1" s="1"/>
  <c r="B179" i="3" l="1"/>
  <c r="C179" i="3" s="1"/>
  <c r="G870" i="1"/>
  <c r="I870" i="1" s="1"/>
  <c r="D871" i="1"/>
  <c r="E871" i="1"/>
  <c r="F871" i="1" s="1"/>
  <c r="A873" i="1"/>
  <c r="B872" i="1"/>
  <c r="C872" i="1" s="1"/>
  <c r="H869" i="1"/>
  <c r="J869" i="1" s="1"/>
  <c r="K869" i="1" s="1"/>
  <c r="M869" i="1" s="1"/>
  <c r="D179" i="3" l="1"/>
  <c r="E179" i="3"/>
  <c r="F179" i="3" s="1"/>
  <c r="G871" i="1"/>
  <c r="I871" i="1" s="1"/>
  <c r="D872" i="1"/>
  <c r="E872" i="1"/>
  <c r="F872" i="1" s="1"/>
  <c r="H870" i="1"/>
  <c r="J870" i="1" s="1"/>
  <c r="K870" i="1" s="1"/>
  <c r="M870" i="1" s="1"/>
  <c r="A874" i="1"/>
  <c r="B873" i="1"/>
  <c r="C873" i="1" s="1"/>
  <c r="G179" i="3" l="1"/>
  <c r="I179" i="3" s="1"/>
  <c r="G872" i="1"/>
  <c r="I872" i="1" s="1"/>
  <c r="D873" i="1"/>
  <c r="E873" i="1"/>
  <c r="F873" i="1" s="1"/>
  <c r="A875" i="1"/>
  <c r="B874" i="1"/>
  <c r="C874" i="1" s="1"/>
  <c r="H871" i="1"/>
  <c r="J871" i="1" s="1"/>
  <c r="K871" i="1" s="1"/>
  <c r="M871" i="1" s="1"/>
  <c r="H179" i="3" l="1"/>
  <c r="J179" i="3" s="1"/>
  <c r="K179" i="3" s="1"/>
  <c r="M179" i="3" s="1"/>
  <c r="G873" i="1"/>
  <c r="I873" i="1" s="1"/>
  <c r="E874" i="1"/>
  <c r="F874" i="1" s="1"/>
  <c r="D874" i="1"/>
  <c r="H872" i="1"/>
  <c r="J872" i="1" s="1"/>
  <c r="K872" i="1" s="1"/>
  <c r="M872" i="1" s="1"/>
  <c r="A876" i="1"/>
  <c r="B875" i="1"/>
  <c r="C875" i="1" s="1"/>
  <c r="G874" i="1" l="1"/>
  <c r="I874" i="1" s="1"/>
  <c r="D875" i="1"/>
  <c r="E875" i="1"/>
  <c r="F875" i="1" s="1"/>
  <c r="A877" i="1"/>
  <c r="B876" i="1"/>
  <c r="C876" i="1" s="1"/>
  <c r="H873" i="1"/>
  <c r="J873" i="1" s="1"/>
  <c r="K873" i="1" s="1"/>
  <c r="M873" i="1" s="1"/>
  <c r="B180" i="3" l="1"/>
  <c r="C180" i="3" s="1"/>
  <c r="G875" i="1"/>
  <c r="I875" i="1" s="1"/>
  <c r="D876" i="1"/>
  <c r="E876" i="1"/>
  <c r="F876" i="1" s="1"/>
  <c r="H874" i="1"/>
  <c r="J874" i="1" s="1"/>
  <c r="K874" i="1" s="1"/>
  <c r="M874" i="1" s="1"/>
  <c r="A878" i="1"/>
  <c r="B877" i="1"/>
  <c r="C877" i="1" s="1"/>
  <c r="E180" i="3" l="1"/>
  <c r="F180" i="3" s="1"/>
  <c r="D180" i="3"/>
  <c r="G876" i="1"/>
  <c r="I876" i="1" s="1"/>
  <c r="E877" i="1"/>
  <c r="F877" i="1" s="1"/>
  <c r="D877" i="1"/>
  <c r="A879" i="1"/>
  <c r="B878" i="1"/>
  <c r="C878" i="1" s="1"/>
  <c r="H875" i="1"/>
  <c r="J875" i="1" s="1"/>
  <c r="K875" i="1" s="1"/>
  <c r="M875" i="1" s="1"/>
  <c r="G180" i="3" l="1"/>
  <c r="I180" i="3" s="1"/>
  <c r="D878" i="1"/>
  <c r="E878" i="1"/>
  <c r="F878" i="1" s="1"/>
  <c r="H876" i="1"/>
  <c r="J876" i="1" s="1"/>
  <c r="K876" i="1" s="1"/>
  <c r="M876" i="1" s="1"/>
  <c r="G877" i="1"/>
  <c r="I877" i="1" s="1"/>
  <c r="A880" i="1"/>
  <c r="B879" i="1"/>
  <c r="C879" i="1" s="1"/>
  <c r="H180" i="3" l="1"/>
  <c r="J180" i="3" s="1"/>
  <c r="K180" i="3" s="1"/>
  <c r="M180" i="3" s="1"/>
  <c r="G878" i="1"/>
  <c r="I878" i="1" s="1"/>
  <c r="D879" i="1"/>
  <c r="E879" i="1"/>
  <c r="F879" i="1" s="1"/>
  <c r="A881" i="1"/>
  <c r="B880" i="1"/>
  <c r="C880" i="1" s="1"/>
  <c r="H877" i="1"/>
  <c r="J877" i="1" s="1"/>
  <c r="K877" i="1" s="1"/>
  <c r="M877" i="1" s="1"/>
  <c r="G879" i="1" l="1"/>
  <c r="I879" i="1" s="1"/>
  <c r="E880" i="1"/>
  <c r="F880" i="1" s="1"/>
  <c r="D880" i="1"/>
  <c r="H878" i="1"/>
  <c r="J878" i="1" s="1"/>
  <c r="K878" i="1" s="1"/>
  <c r="M878" i="1" s="1"/>
  <c r="A882" i="1"/>
  <c r="B881" i="1"/>
  <c r="C881" i="1" s="1"/>
  <c r="B181" i="3" l="1"/>
  <c r="C181" i="3" s="1"/>
  <c r="E881" i="1"/>
  <c r="F881" i="1" s="1"/>
  <c r="D881" i="1"/>
  <c r="G880" i="1"/>
  <c r="I880" i="1" s="1"/>
  <c r="A883" i="1"/>
  <c r="B882" i="1"/>
  <c r="C882" i="1" s="1"/>
  <c r="H879" i="1"/>
  <c r="J879" i="1" s="1"/>
  <c r="K879" i="1" s="1"/>
  <c r="M879" i="1" s="1"/>
  <c r="E181" i="3" l="1"/>
  <c r="F181" i="3" s="1"/>
  <c r="D181" i="3"/>
  <c r="H880" i="1"/>
  <c r="J880" i="1" s="1"/>
  <c r="K880" i="1" s="1"/>
  <c r="M880" i="1" s="1"/>
  <c r="D882" i="1"/>
  <c r="E882" i="1"/>
  <c r="F882" i="1" s="1"/>
  <c r="A884" i="1"/>
  <c r="B883" i="1"/>
  <c r="C883" i="1" s="1"/>
  <c r="G881" i="1"/>
  <c r="I881" i="1" s="1"/>
  <c r="H881" i="1" l="1"/>
  <c r="J881" i="1" s="1"/>
  <c r="K881" i="1" s="1"/>
  <c r="M881" i="1" s="1"/>
  <c r="G181" i="3"/>
  <c r="I181" i="3" s="1"/>
  <c r="D883" i="1"/>
  <c r="E883" i="1"/>
  <c r="F883" i="1" s="1"/>
  <c r="A885" i="1"/>
  <c r="B884" i="1"/>
  <c r="C884" i="1" s="1"/>
  <c r="G882" i="1"/>
  <c r="I882" i="1" s="1"/>
  <c r="H181" i="3" l="1"/>
  <c r="J181" i="3" s="1"/>
  <c r="K181" i="3" s="1"/>
  <c r="M181" i="3" s="1"/>
  <c r="H882" i="1"/>
  <c r="J882" i="1" s="1"/>
  <c r="K882" i="1" s="1"/>
  <c r="M882" i="1" s="1"/>
  <c r="E884" i="1"/>
  <c r="F884" i="1" s="1"/>
  <c r="D884" i="1"/>
  <c r="A886" i="1"/>
  <c r="B885" i="1"/>
  <c r="C885" i="1" s="1"/>
  <c r="G883" i="1"/>
  <c r="I883" i="1" s="1"/>
  <c r="D885" i="1" l="1"/>
  <c r="E885" i="1"/>
  <c r="F885" i="1" s="1"/>
  <c r="A887" i="1"/>
  <c r="B886" i="1"/>
  <c r="C886" i="1" s="1"/>
  <c r="H883" i="1"/>
  <c r="J883" i="1" s="1"/>
  <c r="K883" i="1" s="1"/>
  <c r="M883" i="1" s="1"/>
  <c r="G884" i="1"/>
  <c r="I884" i="1" s="1"/>
  <c r="B182" i="3" l="1"/>
  <c r="C182" i="3" s="1"/>
  <c r="D886" i="1"/>
  <c r="E886" i="1"/>
  <c r="F886" i="1" s="1"/>
  <c r="H884" i="1"/>
  <c r="J884" i="1" s="1"/>
  <c r="K884" i="1" s="1"/>
  <c r="M884" i="1" s="1"/>
  <c r="A888" i="1"/>
  <c r="B887" i="1"/>
  <c r="C887" i="1" s="1"/>
  <c r="G885" i="1"/>
  <c r="I885" i="1" s="1"/>
  <c r="E182" i="3" l="1"/>
  <c r="F182" i="3" s="1"/>
  <c r="D182" i="3"/>
  <c r="A889" i="1"/>
  <c r="B888" i="1"/>
  <c r="C888" i="1" s="1"/>
  <c r="H885" i="1"/>
  <c r="J885" i="1" s="1"/>
  <c r="K885" i="1" s="1"/>
  <c r="M885" i="1" s="1"/>
  <c r="G886" i="1"/>
  <c r="I886" i="1" s="1"/>
  <c r="E887" i="1"/>
  <c r="F887" i="1" s="1"/>
  <c r="D887" i="1"/>
  <c r="G182" i="3" l="1"/>
  <c r="I182" i="3" s="1"/>
  <c r="E888" i="1"/>
  <c r="F888" i="1" s="1"/>
  <c r="D888" i="1"/>
  <c r="G887" i="1"/>
  <c r="I887" i="1" s="1"/>
  <c r="H886" i="1"/>
  <c r="J886" i="1" s="1"/>
  <c r="K886" i="1" s="1"/>
  <c r="M886" i="1" s="1"/>
  <c r="A890" i="1"/>
  <c r="B889" i="1"/>
  <c r="C889" i="1" s="1"/>
  <c r="H182" i="3" l="1"/>
  <c r="J182" i="3" s="1"/>
  <c r="K182" i="3" s="1"/>
  <c r="M182" i="3" s="1"/>
  <c r="H887" i="1"/>
  <c r="J887" i="1" s="1"/>
  <c r="K887" i="1" s="1"/>
  <c r="M887" i="1" s="1"/>
  <c r="D889" i="1"/>
  <c r="E889" i="1"/>
  <c r="F889" i="1" s="1"/>
  <c r="A891" i="1"/>
  <c r="B890" i="1"/>
  <c r="C890" i="1" s="1"/>
  <c r="G888" i="1"/>
  <c r="I888" i="1" s="1"/>
  <c r="H888" i="1" l="1"/>
  <c r="J888" i="1" s="1"/>
  <c r="K888" i="1" s="1"/>
  <c r="M888" i="1" s="1"/>
  <c r="D890" i="1"/>
  <c r="E890" i="1"/>
  <c r="F890" i="1" s="1"/>
  <c r="A892" i="1"/>
  <c r="B891" i="1"/>
  <c r="C891" i="1" s="1"/>
  <c r="G889" i="1"/>
  <c r="I889" i="1" s="1"/>
  <c r="B183" i="3" l="1"/>
  <c r="C183" i="3" s="1"/>
  <c r="H889" i="1"/>
  <c r="J889" i="1" s="1"/>
  <c r="K889" i="1" s="1"/>
  <c r="M889" i="1" s="1"/>
  <c r="E891" i="1"/>
  <c r="F891" i="1" s="1"/>
  <c r="D891" i="1"/>
  <c r="A893" i="1"/>
  <c r="B892" i="1"/>
  <c r="C892" i="1" s="1"/>
  <c r="G890" i="1"/>
  <c r="I890" i="1" s="1"/>
  <c r="D183" i="3" l="1"/>
  <c r="E183" i="3"/>
  <c r="F183" i="3" s="1"/>
  <c r="D892" i="1"/>
  <c r="E892" i="1"/>
  <c r="F892" i="1" s="1"/>
  <c r="A894" i="1"/>
  <c r="B893" i="1"/>
  <c r="C893" i="1" s="1"/>
  <c r="H890" i="1"/>
  <c r="J890" i="1" s="1"/>
  <c r="K890" i="1" s="1"/>
  <c r="M890" i="1" s="1"/>
  <c r="G891" i="1"/>
  <c r="I891" i="1" s="1"/>
  <c r="G183" i="3" l="1"/>
  <c r="I183" i="3" s="1"/>
  <c r="D893" i="1"/>
  <c r="E893" i="1"/>
  <c r="F893" i="1" s="1"/>
  <c r="H891" i="1"/>
  <c r="J891" i="1" s="1"/>
  <c r="K891" i="1" s="1"/>
  <c r="M891" i="1" s="1"/>
  <c r="A895" i="1"/>
  <c r="B894" i="1"/>
  <c r="C894" i="1" s="1"/>
  <c r="G892" i="1"/>
  <c r="I892" i="1" s="1"/>
  <c r="H183" i="3" l="1"/>
  <c r="J183" i="3" s="1"/>
  <c r="K183" i="3" s="1"/>
  <c r="M183" i="3" s="1"/>
  <c r="A896" i="1"/>
  <c r="B895" i="1"/>
  <c r="C895" i="1" s="1"/>
  <c r="H892" i="1"/>
  <c r="J892" i="1" s="1"/>
  <c r="K892" i="1" s="1"/>
  <c r="M892" i="1" s="1"/>
  <c r="G893" i="1"/>
  <c r="I893" i="1" s="1"/>
  <c r="D894" i="1"/>
  <c r="E894" i="1"/>
  <c r="F894" i="1" s="1"/>
  <c r="D895" i="1" l="1"/>
  <c r="E895" i="1"/>
  <c r="F895" i="1" s="1"/>
  <c r="G894" i="1"/>
  <c r="I894" i="1" s="1"/>
  <c r="H893" i="1"/>
  <c r="J893" i="1" s="1"/>
  <c r="K893" i="1" s="1"/>
  <c r="M893" i="1" s="1"/>
  <c r="A897" i="1"/>
  <c r="B896" i="1"/>
  <c r="C896" i="1" s="1"/>
  <c r="H894" i="1" l="1"/>
  <c r="J894" i="1" s="1"/>
  <c r="K894" i="1" s="1"/>
  <c r="M894" i="1" s="1"/>
  <c r="B184" i="3"/>
  <c r="C184" i="3" s="1"/>
  <c r="E896" i="1"/>
  <c r="F896" i="1" s="1"/>
  <c r="D896" i="1"/>
  <c r="G895" i="1"/>
  <c r="I895" i="1" s="1"/>
  <c r="A898" i="1"/>
  <c r="B897" i="1"/>
  <c r="C897" i="1" s="1"/>
  <c r="E184" i="3" l="1"/>
  <c r="F184" i="3" s="1"/>
  <c r="D184" i="3"/>
  <c r="H895" i="1"/>
  <c r="J895" i="1" s="1"/>
  <c r="K895" i="1" s="1"/>
  <c r="M895" i="1" s="1"/>
  <c r="D897" i="1"/>
  <c r="E897" i="1"/>
  <c r="F897" i="1" s="1"/>
  <c r="A899" i="1"/>
  <c r="B898" i="1"/>
  <c r="C898" i="1" s="1"/>
  <c r="G896" i="1"/>
  <c r="I896" i="1" s="1"/>
  <c r="G184" i="3" l="1"/>
  <c r="I184" i="3" s="1"/>
  <c r="H896" i="1"/>
  <c r="J896" i="1" s="1"/>
  <c r="K896" i="1" s="1"/>
  <c r="M896" i="1" s="1"/>
  <c r="D898" i="1"/>
  <c r="E898" i="1"/>
  <c r="F898" i="1" s="1"/>
  <c r="A900" i="1"/>
  <c r="B899" i="1"/>
  <c r="C899" i="1" s="1"/>
  <c r="G897" i="1"/>
  <c r="I897" i="1" s="1"/>
  <c r="H184" i="3" l="1"/>
  <c r="J184" i="3" s="1"/>
  <c r="K184" i="3" s="1"/>
  <c r="M184" i="3" s="1"/>
  <c r="H897" i="1"/>
  <c r="J897" i="1" s="1"/>
  <c r="K897" i="1" s="1"/>
  <c r="M897" i="1" s="1"/>
  <c r="D899" i="1"/>
  <c r="E899" i="1"/>
  <c r="F899" i="1" s="1"/>
  <c r="A901" i="1"/>
  <c r="B900" i="1"/>
  <c r="C900" i="1" s="1"/>
  <c r="G898" i="1"/>
  <c r="I898" i="1" s="1"/>
  <c r="H898" i="1" l="1"/>
  <c r="J898" i="1" s="1"/>
  <c r="K898" i="1" s="1"/>
  <c r="M898" i="1" s="1"/>
  <c r="E900" i="1"/>
  <c r="F900" i="1" s="1"/>
  <c r="D900" i="1"/>
  <c r="A902" i="1"/>
  <c r="B901" i="1"/>
  <c r="C901" i="1" s="1"/>
  <c r="G899" i="1"/>
  <c r="I899" i="1" s="1"/>
  <c r="B185" i="3" l="1"/>
  <c r="C185" i="3" s="1"/>
  <c r="D901" i="1"/>
  <c r="E901" i="1"/>
  <c r="F901" i="1" s="1"/>
  <c r="A903" i="1"/>
  <c r="B902" i="1"/>
  <c r="C902" i="1" s="1"/>
  <c r="H899" i="1"/>
  <c r="J899" i="1" s="1"/>
  <c r="K899" i="1" s="1"/>
  <c r="M899" i="1" s="1"/>
  <c r="G900" i="1"/>
  <c r="I900" i="1" s="1"/>
  <c r="E185" i="3" l="1"/>
  <c r="F185" i="3" s="1"/>
  <c r="D185" i="3"/>
  <c r="D902" i="1"/>
  <c r="E902" i="1"/>
  <c r="F902" i="1" s="1"/>
  <c r="H900" i="1"/>
  <c r="J900" i="1" s="1"/>
  <c r="K900" i="1" s="1"/>
  <c r="M900" i="1" s="1"/>
  <c r="A904" i="1"/>
  <c r="B903" i="1"/>
  <c r="C903" i="1" s="1"/>
  <c r="G901" i="1"/>
  <c r="I901" i="1" s="1"/>
  <c r="G185" i="3" l="1"/>
  <c r="I185" i="3" s="1"/>
  <c r="A905" i="1"/>
  <c r="B904" i="1"/>
  <c r="C904" i="1" s="1"/>
  <c r="H901" i="1"/>
  <c r="J901" i="1" s="1"/>
  <c r="K901" i="1" s="1"/>
  <c r="M901" i="1" s="1"/>
  <c r="G902" i="1"/>
  <c r="I902" i="1" s="1"/>
  <c r="E903" i="1"/>
  <c r="F903" i="1" s="1"/>
  <c r="D903" i="1"/>
  <c r="H185" i="3" l="1"/>
  <c r="J185" i="3" s="1"/>
  <c r="K185" i="3" s="1"/>
  <c r="M185" i="3" s="1"/>
  <c r="D904" i="1"/>
  <c r="E904" i="1"/>
  <c r="F904" i="1" s="1"/>
  <c r="G903" i="1"/>
  <c r="I903" i="1" s="1"/>
  <c r="H902" i="1"/>
  <c r="J902" i="1" s="1"/>
  <c r="K902" i="1" s="1"/>
  <c r="M902" i="1" s="1"/>
  <c r="A906" i="1"/>
  <c r="B905" i="1"/>
  <c r="C905" i="1" s="1"/>
  <c r="H903" i="1" l="1"/>
  <c r="J903" i="1" s="1"/>
  <c r="K903" i="1" s="1"/>
  <c r="M903" i="1" s="1"/>
  <c r="D905" i="1"/>
  <c r="E905" i="1"/>
  <c r="F905" i="1" s="1"/>
  <c r="G904" i="1"/>
  <c r="I904" i="1" s="1"/>
  <c r="A907" i="1"/>
  <c r="B906" i="1"/>
  <c r="C906" i="1" s="1"/>
  <c r="B186" i="3" l="1"/>
  <c r="C186" i="3" s="1"/>
  <c r="H904" i="1"/>
  <c r="J904" i="1" s="1"/>
  <c r="K904" i="1" s="1"/>
  <c r="M904" i="1" s="1"/>
  <c r="G905" i="1"/>
  <c r="I905" i="1" s="1"/>
  <c r="D906" i="1"/>
  <c r="E906" i="1"/>
  <c r="F906" i="1" s="1"/>
  <c r="A908" i="1"/>
  <c r="B907" i="1"/>
  <c r="C907" i="1" s="1"/>
  <c r="E186" i="3" l="1"/>
  <c r="F186" i="3" s="1"/>
  <c r="D186" i="3"/>
  <c r="G906" i="1"/>
  <c r="I906" i="1" s="1"/>
  <c r="D907" i="1"/>
  <c r="E907" i="1"/>
  <c r="F907" i="1" s="1"/>
  <c r="H905" i="1"/>
  <c r="J905" i="1" s="1"/>
  <c r="K905" i="1" s="1"/>
  <c r="M905" i="1" s="1"/>
  <c r="A909" i="1"/>
  <c r="B908" i="1"/>
  <c r="C908" i="1" s="1"/>
  <c r="G186" i="3" l="1"/>
  <c r="I186" i="3" s="1"/>
  <c r="D908" i="1"/>
  <c r="E908" i="1"/>
  <c r="F908" i="1" s="1"/>
  <c r="G907" i="1"/>
  <c r="I907" i="1" s="1"/>
  <c r="A910" i="1"/>
  <c r="B909" i="1"/>
  <c r="C909" i="1" s="1"/>
  <c r="H906" i="1"/>
  <c r="J906" i="1" s="1"/>
  <c r="K906" i="1" s="1"/>
  <c r="M906" i="1" s="1"/>
  <c r="H186" i="3" l="1"/>
  <c r="J186" i="3" s="1"/>
  <c r="K186" i="3" s="1"/>
  <c r="M186" i="3" s="1"/>
  <c r="H907" i="1"/>
  <c r="J907" i="1" s="1"/>
  <c r="K907" i="1" s="1"/>
  <c r="M907" i="1" s="1"/>
  <c r="G908" i="1"/>
  <c r="I908" i="1" s="1"/>
  <c r="D909" i="1"/>
  <c r="E909" i="1"/>
  <c r="F909" i="1" s="1"/>
  <c r="A911" i="1"/>
  <c r="B910" i="1"/>
  <c r="C910" i="1" s="1"/>
  <c r="D910" i="1" l="1"/>
  <c r="E910" i="1"/>
  <c r="F910" i="1" s="1"/>
  <c r="H908" i="1"/>
  <c r="J908" i="1" s="1"/>
  <c r="K908" i="1" s="1"/>
  <c r="M908" i="1" s="1"/>
  <c r="A912" i="1"/>
  <c r="B911" i="1"/>
  <c r="C911" i="1" s="1"/>
  <c r="G909" i="1"/>
  <c r="I909" i="1" s="1"/>
  <c r="B187" i="3" l="1"/>
  <c r="C187" i="3" s="1"/>
  <c r="A913" i="1"/>
  <c r="B912" i="1"/>
  <c r="C912" i="1" s="1"/>
  <c r="H909" i="1"/>
  <c r="J909" i="1" s="1"/>
  <c r="K909" i="1" s="1"/>
  <c r="M909" i="1" s="1"/>
  <c r="G910" i="1"/>
  <c r="I910" i="1" s="1"/>
  <c r="D911" i="1"/>
  <c r="E911" i="1"/>
  <c r="F911" i="1" s="1"/>
  <c r="D187" i="3" l="1"/>
  <c r="E187" i="3"/>
  <c r="F187" i="3" s="1"/>
  <c r="E912" i="1"/>
  <c r="F912" i="1" s="1"/>
  <c r="D912" i="1"/>
  <c r="G911" i="1"/>
  <c r="I911" i="1" s="1"/>
  <c r="H910" i="1"/>
  <c r="J910" i="1" s="1"/>
  <c r="K910" i="1" s="1"/>
  <c r="M910" i="1" s="1"/>
  <c r="A914" i="1"/>
  <c r="B913" i="1"/>
  <c r="C913" i="1" s="1"/>
  <c r="G187" i="3" l="1"/>
  <c r="I187" i="3" s="1"/>
  <c r="H911" i="1"/>
  <c r="J911" i="1" s="1"/>
  <c r="K911" i="1" s="1"/>
  <c r="M911" i="1" s="1"/>
  <c r="E913" i="1"/>
  <c r="F913" i="1" s="1"/>
  <c r="D913" i="1"/>
  <c r="A915" i="1"/>
  <c r="B914" i="1"/>
  <c r="C914" i="1" s="1"/>
  <c r="G912" i="1"/>
  <c r="I912" i="1" s="1"/>
  <c r="H187" i="3" l="1"/>
  <c r="J187" i="3" s="1"/>
  <c r="K187" i="3" s="1"/>
  <c r="M187" i="3" s="1"/>
  <c r="E914" i="1"/>
  <c r="F914" i="1" s="1"/>
  <c r="D914" i="1"/>
  <c r="A916" i="1"/>
  <c r="B915" i="1"/>
  <c r="C915" i="1" s="1"/>
  <c r="H912" i="1"/>
  <c r="J912" i="1" s="1"/>
  <c r="K912" i="1" s="1"/>
  <c r="M912" i="1" s="1"/>
  <c r="G913" i="1"/>
  <c r="I913" i="1" s="1"/>
  <c r="D915" i="1" l="1"/>
  <c r="E915" i="1"/>
  <c r="F915" i="1" s="1"/>
  <c r="H913" i="1"/>
  <c r="J913" i="1" s="1"/>
  <c r="K913" i="1" s="1"/>
  <c r="M913" i="1" s="1"/>
  <c r="A917" i="1"/>
  <c r="B916" i="1"/>
  <c r="C916" i="1" s="1"/>
  <c r="G914" i="1"/>
  <c r="I914" i="1" s="1"/>
  <c r="B188" i="3" l="1"/>
  <c r="C188" i="3" s="1"/>
  <c r="A918" i="1"/>
  <c r="B917" i="1"/>
  <c r="C917" i="1" s="1"/>
  <c r="H914" i="1"/>
  <c r="J914" i="1" s="1"/>
  <c r="K914" i="1" s="1"/>
  <c r="M914" i="1" s="1"/>
  <c r="G915" i="1"/>
  <c r="I915" i="1" s="1"/>
  <c r="E916" i="1"/>
  <c r="F916" i="1" s="1"/>
  <c r="D916" i="1"/>
  <c r="E188" i="3" l="1"/>
  <c r="F188" i="3" s="1"/>
  <c r="D188" i="3"/>
  <c r="E917" i="1"/>
  <c r="F917" i="1" s="1"/>
  <c r="D917" i="1"/>
  <c r="G916" i="1"/>
  <c r="I916" i="1" s="1"/>
  <c r="H915" i="1"/>
  <c r="J915" i="1" s="1"/>
  <c r="K915" i="1" s="1"/>
  <c r="M915" i="1" s="1"/>
  <c r="A919" i="1"/>
  <c r="B918" i="1"/>
  <c r="C918" i="1" s="1"/>
  <c r="G188" i="3" l="1"/>
  <c r="I188" i="3" s="1"/>
  <c r="H916" i="1"/>
  <c r="J916" i="1" s="1"/>
  <c r="K916" i="1" s="1"/>
  <c r="M916" i="1" s="1"/>
  <c r="D918" i="1"/>
  <c r="E918" i="1"/>
  <c r="F918" i="1" s="1"/>
  <c r="A920" i="1"/>
  <c r="B919" i="1"/>
  <c r="C919" i="1" s="1"/>
  <c r="G917" i="1"/>
  <c r="I917" i="1" s="1"/>
  <c r="H188" i="3" l="1"/>
  <c r="J188" i="3" s="1"/>
  <c r="K188" i="3" s="1"/>
  <c r="M188" i="3" s="1"/>
  <c r="H917" i="1"/>
  <c r="J917" i="1" s="1"/>
  <c r="K917" i="1" s="1"/>
  <c r="M917" i="1" s="1"/>
  <c r="D919" i="1"/>
  <c r="E919" i="1"/>
  <c r="F919" i="1" s="1"/>
  <c r="A921" i="1"/>
  <c r="B920" i="1"/>
  <c r="C920" i="1" s="1"/>
  <c r="G918" i="1"/>
  <c r="I918" i="1" s="1"/>
  <c r="H918" i="1" l="1"/>
  <c r="J918" i="1" s="1"/>
  <c r="K918" i="1" s="1"/>
  <c r="M918" i="1" s="1"/>
  <c r="E920" i="1"/>
  <c r="F920" i="1" s="1"/>
  <c r="D920" i="1"/>
  <c r="A922" i="1"/>
  <c r="B921" i="1"/>
  <c r="C921" i="1" s="1"/>
  <c r="G919" i="1"/>
  <c r="I919" i="1" s="1"/>
  <c r="B189" i="3" l="1"/>
  <c r="C189" i="3" s="1"/>
  <c r="E921" i="1"/>
  <c r="F921" i="1" s="1"/>
  <c r="D921" i="1"/>
  <c r="A923" i="1"/>
  <c r="B922" i="1"/>
  <c r="C922" i="1" s="1"/>
  <c r="H919" i="1"/>
  <c r="J919" i="1" s="1"/>
  <c r="K919" i="1" s="1"/>
  <c r="M919" i="1" s="1"/>
  <c r="G920" i="1"/>
  <c r="I920" i="1" s="1"/>
  <c r="E189" i="3" l="1"/>
  <c r="F189" i="3" s="1"/>
  <c r="D189" i="3"/>
  <c r="D922" i="1"/>
  <c r="E922" i="1"/>
  <c r="F922" i="1" s="1"/>
  <c r="H920" i="1"/>
  <c r="J920" i="1" s="1"/>
  <c r="K920" i="1" s="1"/>
  <c r="M920" i="1" s="1"/>
  <c r="A924" i="1"/>
  <c r="B923" i="1"/>
  <c r="C923" i="1" s="1"/>
  <c r="G921" i="1"/>
  <c r="I921" i="1" s="1"/>
  <c r="G189" i="3" l="1"/>
  <c r="I189" i="3" s="1"/>
  <c r="A925" i="1"/>
  <c r="B924" i="1"/>
  <c r="C924" i="1" s="1"/>
  <c r="H921" i="1"/>
  <c r="J921" i="1" s="1"/>
  <c r="K921" i="1" s="1"/>
  <c r="M921" i="1" s="1"/>
  <c r="G922" i="1"/>
  <c r="I922" i="1" s="1"/>
  <c r="D923" i="1"/>
  <c r="E923" i="1"/>
  <c r="F923" i="1" s="1"/>
  <c r="H189" i="3" l="1"/>
  <c r="J189" i="3" s="1"/>
  <c r="K189" i="3" s="1"/>
  <c r="M189" i="3" s="1"/>
  <c r="D924" i="1"/>
  <c r="E924" i="1"/>
  <c r="F924" i="1" s="1"/>
  <c r="G923" i="1"/>
  <c r="I923" i="1" s="1"/>
  <c r="H922" i="1"/>
  <c r="J922" i="1" s="1"/>
  <c r="K922" i="1" s="1"/>
  <c r="M922" i="1" s="1"/>
  <c r="A926" i="1"/>
  <c r="B925" i="1"/>
  <c r="C925" i="1" s="1"/>
  <c r="H923" i="1" l="1"/>
  <c r="J923" i="1" s="1"/>
  <c r="K923" i="1" s="1"/>
  <c r="M923" i="1" s="1"/>
  <c r="D925" i="1"/>
  <c r="E925" i="1"/>
  <c r="F925" i="1" s="1"/>
  <c r="G924" i="1"/>
  <c r="I924" i="1" s="1"/>
  <c r="A927" i="1"/>
  <c r="B926" i="1"/>
  <c r="C926" i="1" s="1"/>
  <c r="B190" i="3" l="1"/>
  <c r="C190" i="3" s="1"/>
  <c r="H924" i="1"/>
  <c r="J924" i="1" s="1"/>
  <c r="K924" i="1" s="1"/>
  <c r="M924" i="1" s="1"/>
  <c r="G925" i="1"/>
  <c r="I925" i="1" s="1"/>
  <c r="D926" i="1"/>
  <c r="E926" i="1"/>
  <c r="F926" i="1" s="1"/>
  <c r="A928" i="1"/>
  <c r="B927" i="1"/>
  <c r="C927" i="1" s="1"/>
  <c r="E190" i="3" l="1"/>
  <c r="F190" i="3" s="1"/>
  <c r="D190" i="3"/>
  <c r="G926" i="1"/>
  <c r="I926" i="1" s="1"/>
  <c r="E927" i="1"/>
  <c r="F927" i="1" s="1"/>
  <c r="D927" i="1"/>
  <c r="H925" i="1"/>
  <c r="J925" i="1" s="1"/>
  <c r="K925" i="1" s="1"/>
  <c r="M925" i="1" s="1"/>
  <c r="A929" i="1"/>
  <c r="B928" i="1"/>
  <c r="C928" i="1" s="1"/>
  <c r="G190" i="3" l="1"/>
  <c r="I190" i="3" s="1"/>
  <c r="G927" i="1"/>
  <c r="I927" i="1" s="1"/>
  <c r="E928" i="1"/>
  <c r="F928" i="1" s="1"/>
  <c r="D928" i="1"/>
  <c r="A930" i="1"/>
  <c r="B929" i="1"/>
  <c r="C929" i="1" s="1"/>
  <c r="H926" i="1"/>
  <c r="J926" i="1" s="1"/>
  <c r="K926" i="1" s="1"/>
  <c r="M926" i="1" s="1"/>
  <c r="H190" i="3" l="1"/>
  <c r="J190" i="3" s="1"/>
  <c r="K190" i="3" s="1"/>
  <c r="M190" i="3" s="1"/>
  <c r="D929" i="1"/>
  <c r="E929" i="1"/>
  <c r="F929" i="1" s="1"/>
  <c r="H927" i="1"/>
  <c r="J927" i="1" s="1"/>
  <c r="K927" i="1" s="1"/>
  <c r="M927" i="1" s="1"/>
  <c r="G928" i="1"/>
  <c r="I928" i="1" s="1"/>
  <c r="A931" i="1"/>
  <c r="B930" i="1"/>
  <c r="C930" i="1" s="1"/>
  <c r="G929" i="1" l="1"/>
  <c r="I929" i="1" s="1"/>
  <c r="D930" i="1"/>
  <c r="E930" i="1"/>
  <c r="F930" i="1" s="1"/>
  <c r="A932" i="1"/>
  <c r="B931" i="1"/>
  <c r="C931" i="1" s="1"/>
  <c r="H928" i="1"/>
  <c r="J928" i="1" s="1"/>
  <c r="K928" i="1" s="1"/>
  <c r="M928" i="1" s="1"/>
  <c r="B191" i="3" l="1"/>
  <c r="C191" i="3" s="1"/>
  <c r="G930" i="1"/>
  <c r="I930" i="1" s="1"/>
  <c r="E931" i="1"/>
  <c r="F931" i="1" s="1"/>
  <c r="D931" i="1"/>
  <c r="H929" i="1"/>
  <c r="J929" i="1" s="1"/>
  <c r="K929" i="1" s="1"/>
  <c r="M929" i="1" s="1"/>
  <c r="A933" i="1"/>
  <c r="B932" i="1"/>
  <c r="C932" i="1" s="1"/>
  <c r="D191" i="3" l="1"/>
  <c r="E191" i="3"/>
  <c r="F191" i="3" s="1"/>
  <c r="D932" i="1"/>
  <c r="E932" i="1"/>
  <c r="F932" i="1" s="1"/>
  <c r="G931" i="1"/>
  <c r="I931" i="1" s="1"/>
  <c r="A934" i="1"/>
  <c r="B933" i="1"/>
  <c r="C933" i="1" s="1"/>
  <c r="H930" i="1"/>
  <c r="J930" i="1" s="1"/>
  <c r="K930" i="1" s="1"/>
  <c r="M930" i="1" s="1"/>
  <c r="G191" i="3" l="1"/>
  <c r="I191" i="3" s="1"/>
  <c r="H931" i="1"/>
  <c r="J931" i="1" s="1"/>
  <c r="K931" i="1" s="1"/>
  <c r="M931" i="1" s="1"/>
  <c r="G932" i="1"/>
  <c r="I932" i="1" s="1"/>
  <c r="D933" i="1"/>
  <c r="E933" i="1"/>
  <c r="F933" i="1" s="1"/>
  <c r="A935" i="1"/>
  <c r="B934" i="1"/>
  <c r="C934" i="1" s="1"/>
  <c r="H191" i="3" l="1"/>
  <c r="J191" i="3" s="1"/>
  <c r="K191" i="3" s="1"/>
  <c r="M191" i="3" s="1"/>
  <c r="G933" i="1"/>
  <c r="I933" i="1" s="1"/>
  <c r="D934" i="1"/>
  <c r="E934" i="1"/>
  <c r="F934" i="1" s="1"/>
  <c r="H932" i="1"/>
  <c r="J932" i="1" s="1"/>
  <c r="K932" i="1" s="1"/>
  <c r="M932" i="1" s="1"/>
  <c r="A936" i="1"/>
  <c r="B935" i="1"/>
  <c r="C935" i="1" s="1"/>
  <c r="D935" i="1" l="1"/>
  <c r="E935" i="1"/>
  <c r="F935" i="1" s="1"/>
  <c r="G934" i="1"/>
  <c r="I934" i="1" s="1"/>
  <c r="A937" i="1"/>
  <c r="B936" i="1"/>
  <c r="C936" i="1" s="1"/>
  <c r="H933" i="1"/>
  <c r="J933" i="1" s="1"/>
  <c r="K933" i="1" s="1"/>
  <c r="M933" i="1" s="1"/>
  <c r="B192" i="3" l="1"/>
  <c r="C192" i="3" s="1"/>
  <c r="H934" i="1"/>
  <c r="J934" i="1" s="1"/>
  <c r="K934" i="1" s="1"/>
  <c r="M934" i="1" s="1"/>
  <c r="G935" i="1"/>
  <c r="I935" i="1" s="1"/>
  <c r="D936" i="1"/>
  <c r="E936" i="1"/>
  <c r="F936" i="1" s="1"/>
  <c r="A938" i="1"/>
  <c r="B937" i="1"/>
  <c r="C937" i="1" s="1"/>
  <c r="E192" i="3" l="1"/>
  <c r="F192" i="3" s="1"/>
  <c r="D192" i="3"/>
  <c r="H935" i="1"/>
  <c r="J935" i="1" s="1"/>
  <c r="K935" i="1" s="1"/>
  <c r="M935" i="1" s="1"/>
  <c r="D937" i="1"/>
  <c r="E937" i="1"/>
  <c r="F937" i="1" s="1"/>
  <c r="A939" i="1"/>
  <c r="B938" i="1"/>
  <c r="C938" i="1" s="1"/>
  <c r="G936" i="1"/>
  <c r="I936" i="1" s="1"/>
  <c r="G192" i="3" l="1"/>
  <c r="I192" i="3" s="1"/>
  <c r="A940" i="1"/>
  <c r="B939" i="1"/>
  <c r="C939" i="1" s="1"/>
  <c r="H936" i="1"/>
  <c r="J936" i="1" s="1"/>
  <c r="K936" i="1" s="1"/>
  <c r="M936" i="1" s="1"/>
  <c r="G937" i="1"/>
  <c r="I937" i="1" s="1"/>
  <c r="D938" i="1"/>
  <c r="E938" i="1"/>
  <c r="F938" i="1" s="1"/>
  <c r="H192" i="3" l="1"/>
  <c r="J192" i="3" s="1"/>
  <c r="K192" i="3" s="1"/>
  <c r="M192" i="3" s="1"/>
  <c r="D939" i="1"/>
  <c r="E939" i="1"/>
  <c r="F939" i="1" s="1"/>
  <c r="G938" i="1"/>
  <c r="I938" i="1" s="1"/>
  <c r="H937" i="1"/>
  <c r="J937" i="1" s="1"/>
  <c r="K937" i="1" s="1"/>
  <c r="M937" i="1" s="1"/>
  <c r="A941" i="1"/>
  <c r="B940" i="1"/>
  <c r="C940" i="1" s="1"/>
  <c r="H938" i="1" l="1"/>
  <c r="J938" i="1" s="1"/>
  <c r="K938" i="1" s="1"/>
  <c r="M938" i="1" s="1"/>
  <c r="D940" i="1"/>
  <c r="E940" i="1"/>
  <c r="F940" i="1" s="1"/>
  <c r="G939" i="1"/>
  <c r="I939" i="1" s="1"/>
  <c r="A942" i="1"/>
  <c r="B941" i="1"/>
  <c r="C941" i="1" s="1"/>
  <c r="B193" i="3" l="1"/>
  <c r="C193" i="3" s="1"/>
  <c r="H939" i="1"/>
  <c r="J939" i="1" s="1"/>
  <c r="K939" i="1" s="1"/>
  <c r="M939" i="1" s="1"/>
  <c r="G940" i="1"/>
  <c r="I940" i="1" s="1"/>
  <c r="D941" i="1"/>
  <c r="E941" i="1"/>
  <c r="F941" i="1" s="1"/>
  <c r="A943" i="1"/>
  <c r="B942" i="1"/>
  <c r="C942" i="1" s="1"/>
  <c r="E193" i="3" l="1"/>
  <c r="F193" i="3" s="1"/>
  <c r="D193" i="3"/>
  <c r="G941" i="1"/>
  <c r="I941" i="1" s="1"/>
  <c r="D942" i="1"/>
  <c r="E942" i="1"/>
  <c r="F942" i="1" s="1"/>
  <c r="H940" i="1"/>
  <c r="J940" i="1" s="1"/>
  <c r="K940" i="1" s="1"/>
  <c r="M940" i="1" s="1"/>
  <c r="A944" i="1"/>
  <c r="B943" i="1"/>
  <c r="C943" i="1" s="1"/>
  <c r="G193" i="3" l="1"/>
  <c r="I193" i="3" s="1"/>
  <c r="D943" i="1"/>
  <c r="E943" i="1"/>
  <c r="F943" i="1" s="1"/>
  <c r="G942" i="1"/>
  <c r="I942" i="1" s="1"/>
  <c r="A945" i="1"/>
  <c r="B944" i="1"/>
  <c r="C944" i="1" s="1"/>
  <c r="H941" i="1"/>
  <c r="J941" i="1" s="1"/>
  <c r="K941" i="1" s="1"/>
  <c r="M941" i="1" s="1"/>
  <c r="H193" i="3" l="1"/>
  <c r="J193" i="3" s="1"/>
  <c r="K193" i="3" s="1"/>
  <c r="M193" i="3" s="1"/>
  <c r="H942" i="1"/>
  <c r="J942" i="1" s="1"/>
  <c r="K942" i="1" s="1"/>
  <c r="M942" i="1" s="1"/>
  <c r="G943" i="1"/>
  <c r="I943" i="1" s="1"/>
  <c r="D944" i="1"/>
  <c r="E944" i="1"/>
  <c r="F944" i="1" s="1"/>
  <c r="A946" i="1"/>
  <c r="B945" i="1"/>
  <c r="C945" i="1" s="1"/>
  <c r="D945" i="1" l="1"/>
  <c r="E945" i="1"/>
  <c r="F945" i="1" s="1"/>
  <c r="H943" i="1"/>
  <c r="J943" i="1" s="1"/>
  <c r="K943" i="1" s="1"/>
  <c r="M943" i="1" s="1"/>
  <c r="A947" i="1"/>
  <c r="B946" i="1"/>
  <c r="C946" i="1" s="1"/>
  <c r="G944" i="1"/>
  <c r="I944" i="1" s="1"/>
  <c r="B194" i="3" l="1"/>
  <c r="C194" i="3" s="1"/>
  <c r="A948" i="1"/>
  <c r="B947" i="1"/>
  <c r="C947" i="1" s="1"/>
  <c r="H944" i="1"/>
  <c r="J944" i="1" s="1"/>
  <c r="K944" i="1" s="1"/>
  <c r="M944" i="1" s="1"/>
  <c r="G945" i="1"/>
  <c r="I945" i="1" s="1"/>
  <c r="D946" i="1"/>
  <c r="E946" i="1"/>
  <c r="F946" i="1" s="1"/>
  <c r="E194" i="3" l="1"/>
  <c r="F194" i="3" s="1"/>
  <c r="D194" i="3"/>
  <c r="E947" i="1"/>
  <c r="F947" i="1" s="1"/>
  <c r="D947" i="1"/>
  <c r="G946" i="1"/>
  <c r="I946" i="1" s="1"/>
  <c r="H945" i="1"/>
  <c r="J945" i="1" s="1"/>
  <c r="K945" i="1" s="1"/>
  <c r="M945" i="1" s="1"/>
  <c r="A949" i="1"/>
  <c r="B948" i="1"/>
  <c r="C948" i="1" s="1"/>
  <c r="G194" i="3" l="1"/>
  <c r="I194" i="3" s="1"/>
  <c r="H946" i="1"/>
  <c r="J946" i="1" s="1"/>
  <c r="K946" i="1" s="1"/>
  <c r="M946" i="1" s="1"/>
  <c r="D948" i="1"/>
  <c r="E948" i="1"/>
  <c r="F948" i="1" s="1"/>
  <c r="A950" i="1"/>
  <c r="B949" i="1"/>
  <c r="C949" i="1" s="1"/>
  <c r="G947" i="1"/>
  <c r="I947" i="1" s="1"/>
  <c r="H194" i="3" l="1"/>
  <c r="J194" i="3" s="1"/>
  <c r="K194" i="3" s="1"/>
  <c r="M194" i="3" s="1"/>
  <c r="H947" i="1"/>
  <c r="J947" i="1" s="1"/>
  <c r="K947" i="1" s="1"/>
  <c r="M947" i="1" s="1"/>
  <c r="D949" i="1"/>
  <c r="E949" i="1"/>
  <c r="F949" i="1" s="1"/>
  <c r="A951" i="1"/>
  <c r="B950" i="1"/>
  <c r="C950" i="1" s="1"/>
  <c r="G948" i="1"/>
  <c r="I948" i="1" s="1"/>
  <c r="H948" i="1" l="1"/>
  <c r="J948" i="1" s="1"/>
  <c r="K948" i="1" s="1"/>
  <c r="M948" i="1" s="1"/>
  <c r="D950" i="1"/>
  <c r="E950" i="1"/>
  <c r="F950" i="1" s="1"/>
  <c r="A952" i="1"/>
  <c r="B951" i="1"/>
  <c r="C951" i="1" s="1"/>
  <c r="G949" i="1"/>
  <c r="I949" i="1" s="1"/>
  <c r="B195" i="3" l="1"/>
  <c r="C195" i="3" s="1"/>
  <c r="H949" i="1"/>
  <c r="J949" i="1" s="1"/>
  <c r="K949" i="1" s="1"/>
  <c r="M949" i="1" s="1"/>
  <c r="D951" i="1"/>
  <c r="E951" i="1"/>
  <c r="F951" i="1" s="1"/>
  <c r="A953" i="1"/>
  <c r="B952" i="1"/>
  <c r="C952" i="1" s="1"/>
  <c r="G950" i="1"/>
  <c r="I950" i="1" s="1"/>
  <c r="D195" i="3" l="1"/>
  <c r="E195" i="3"/>
  <c r="F195" i="3" s="1"/>
  <c r="H950" i="1"/>
  <c r="J950" i="1" s="1"/>
  <c r="K950" i="1" s="1"/>
  <c r="M950" i="1" s="1"/>
  <c r="D952" i="1"/>
  <c r="E952" i="1"/>
  <c r="F952" i="1" s="1"/>
  <c r="A954" i="1"/>
  <c r="B953" i="1"/>
  <c r="C953" i="1" s="1"/>
  <c r="G951" i="1"/>
  <c r="I951" i="1" s="1"/>
  <c r="G195" i="3" l="1"/>
  <c r="I195" i="3" s="1"/>
  <c r="H951" i="1"/>
  <c r="J951" i="1" s="1"/>
  <c r="K951" i="1" s="1"/>
  <c r="M951" i="1" s="1"/>
  <c r="D953" i="1"/>
  <c r="E953" i="1"/>
  <c r="F953" i="1" s="1"/>
  <c r="A955" i="1"/>
  <c r="B954" i="1"/>
  <c r="C954" i="1" s="1"/>
  <c r="G952" i="1"/>
  <c r="I952" i="1" s="1"/>
  <c r="H195" i="3" l="1"/>
  <c r="J195" i="3" s="1"/>
  <c r="K195" i="3" s="1"/>
  <c r="M195" i="3" s="1"/>
  <c r="H952" i="1"/>
  <c r="J952" i="1" s="1"/>
  <c r="K952" i="1" s="1"/>
  <c r="M952" i="1" s="1"/>
  <c r="D954" i="1"/>
  <c r="E954" i="1"/>
  <c r="F954" i="1" s="1"/>
  <c r="A956" i="1"/>
  <c r="B955" i="1"/>
  <c r="C955" i="1" s="1"/>
  <c r="G953" i="1"/>
  <c r="I953" i="1" s="1"/>
  <c r="H953" i="1" l="1"/>
  <c r="J953" i="1" s="1"/>
  <c r="K953" i="1" s="1"/>
  <c r="M953" i="1" s="1"/>
  <c r="D955" i="1"/>
  <c r="E955" i="1"/>
  <c r="F955" i="1" s="1"/>
  <c r="A957" i="1"/>
  <c r="B956" i="1"/>
  <c r="C956" i="1" s="1"/>
  <c r="G954" i="1"/>
  <c r="I954" i="1" s="1"/>
  <c r="B196" i="3" l="1"/>
  <c r="C196" i="3" s="1"/>
  <c r="H954" i="1"/>
  <c r="J954" i="1" s="1"/>
  <c r="K954" i="1" s="1"/>
  <c r="M954" i="1" s="1"/>
  <c r="D956" i="1"/>
  <c r="E956" i="1"/>
  <c r="F956" i="1" s="1"/>
  <c r="A958" i="1"/>
  <c r="B957" i="1"/>
  <c r="C957" i="1" s="1"/>
  <c r="G955" i="1"/>
  <c r="I955" i="1" s="1"/>
  <c r="E196" i="3" l="1"/>
  <c r="F196" i="3" s="1"/>
  <c r="D196" i="3"/>
  <c r="H955" i="1"/>
  <c r="J955" i="1" s="1"/>
  <c r="K955" i="1" s="1"/>
  <c r="M955" i="1" s="1"/>
  <c r="D957" i="1"/>
  <c r="E957" i="1"/>
  <c r="F957" i="1" s="1"/>
  <c r="A959" i="1"/>
  <c r="B958" i="1"/>
  <c r="C958" i="1" s="1"/>
  <c r="G956" i="1"/>
  <c r="I956" i="1" s="1"/>
  <c r="G196" i="3" l="1"/>
  <c r="I196" i="3" s="1"/>
  <c r="H956" i="1"/>
  <c r="J956" i="1" s="1"/>
  <c r="K956" i="1" s="1"/>
  <c r="M956" i="1" s="1"/>
  <c r="D958" i="1"/>
  <c r="E958" i="1"/>
  <c r="F958" i="1" s="1"/>
  <c r="A960" i="1"/>
  <c r="B959" i="1"/>
  <c r="C959" i="1" s="1"/>
  <c r="G957" i="1"/>
  <c r="I957" i="1" s="1"/>
  <c r="H957" i="1" l="1"/>
  <c r="J957" i="1" s="1"/>
  <c r="K957" i="1" s="1"/>
  <c r="M957" i="1" s="1"/>
  <c r="H196" i="3"/>
  <c r="J196" i="3" s="1"/>
  <c r="K196" i="3" s="1"/>
  <c r="M196" i="3" s="1"/>
  <c r="E959" i="1"/>
  <c r="F959" i="1" s="1"/>
  <c r="D959" i="1"/>
  <c r="A961" i="1"/>
  <c r="B960" i="1"/>
  <c r="C960" i="1" s="1"/>
  <c r="G958" i="1"/>
  <c r="I958" i="1" s="1"/>
  <c r="A962" i="1" l="1"/>
  <c r="B961" i="1"/>
  <c r="C961" i="1" s="1"/>
  <c r="D960" i="1"/>
  <c r="E960" i="1"/>
  <c r="F960" i="1" s="1"/>
  <c r="H958" i="1"/>
  <c r="J958" i="1" s="1"/>
  <c r="K958" i="1" s="1"/>
  <c r="M958" i="1" s="1"/>
  <c r="G959" i="1"/>
  <c r="I959" i="1" s="1"/>
  <c r="B197" i="3" l="1"/>
  <c r="C197" i="3" s="1"/>
  <c r="G960" i="1"/>
  <c r="I960" i="1" s="1"/>
  <c r="H959" i="1"/>
  <c r="J959" i="1" s="1"/>
  <c r="K959" i="1" s="1"/>
  <c r="M959" i="1" s="1"/>
  <c r="D961" i="1"/>
  <c r="E961" i="1"/>
  <c r="F961" i="1" s="1"/>
  <c r="A963" i="1"/>
  <c r="B962" i="1"/>
  <c r="C962" i="1" s="1"/>
  <c r="E197" i="3" l="1"/>
  <c r="F197" i="3" s="1"/>
  <c r="D197" i="3"/>
  <c r="D962" i="1"/>
  <c r="E962" i="1"/>
  <c r="F962" i="1" s="1"/>
  <c r="A964" i="1"/>
  <c r="B963" i="1"/>
  <c r="C963" i="1" s="1"/>
  <c r="H960" i="1"/>
  <c r="J960" i="1" s="1"/>
  <c r="K960" i="1" s="1"/>
  <c r="M960" i="1" s="1"/>
  <c r="G961" i="1"/>
  <c r="I961" i="1" s="1"/>
  <c r="G197" i="3" l="1"/>
  <c r="I197" i="3" s="1"/>
  <c r="E963" i="1"/>
  <c r="F963" i="1" s="1"/>
  <c r="D963" i="1"/>
  <c r="H961" i="1"/>
  <c r="J961" i="1" s="1"/>
  <c r="K961" i="1" s="1"/>
  <c r="M961" i="1" s="1"/>
  <c r="A965" i="1"/>
  <c r="B964" i="1"/>
  <c r="C964" i="1" s="1"/>
  <c r="G962" i="1"/>
  <c r="I962" i="1" s="1"/>
  <c r="H197" i="3" l="1"/>
  <c r="J197" i="3" s="1"/>
  <c r="K197" i="3" s="1"/>
  <c r="M197" i="3" s="1"/>
  <c r="A966" i="1"/>
  <c r="B965" i="1"/>
  <c r="C965" i="1" s="1"/>
  <c r="H962" i="1"/>
  <c r="J962" i="1" s="1"/>
  <c r="K962" i="1" s="1"/>
  <c r="M962" i="1" s="1"/>
  <c r="D964" i="1"/>
  <c r="E964" i="1"/>
  <c r="F964" i="1" s="1"/>
  <c r="G963" i="1"/>
  <c r="I963" i="1" s="1"/>
  <c r="H963" i="1" l="1"/>
  <c r="J963" i="1" s="1"/>
  <c r="K963" i="1" s="1"/>
  <c r="M963" i="1" s="1"/>
  <c r="D965" i="1"/>
  <c r="E965" i="1"/>
  <c r="F965" i="1" s="1"/>
  <c r="G964" i="1"/>
  <c r="I964" i="1" s="1"/>
  <c r="A967" i="1"/>
  <c r="B966" i="1"/>
  <c r="C966" i="1" s="1"/>
  <c r="B198" i="3" l="1"/>
  <c r="C198" i="3" s="1"/>
  <c r="G965" i="1"/>
  <c r="I965" i="1" s="1"/>
  <c r="D966" i="1"/>
  <c r="E966" i="1"/>
  <c r="F966" i="1" s="1"/>
  <c r="A968" i="1"/>
  <c r="B967" i="1"/>
  <c r="C967" i="1" s="1"/>
  <c r="H964" i="1"/>
  <c r="J964" i="1" s="1"/>
  <c r="K964" i="1" s="1"/>
  <c r="M964" i="1" s="1"/>
  <c r="E198" i="3" l="1"/>
  <c r="F198" i="3" s="1"/>
  <c r="D198" i="3"/>
  <c r="G966" i="1"/>
  <c r="I966" i="1" s="1"/>
  <c r="D967" i="1"/>
  <c r="E967" i="1"/>
  <c r="F967" i="1" s="1"/>
  <c r="H965" i="1"/>
  <c r="J965" i="1" s="1"/>
  <c r="K965" i="1" s="1"/>
  <c r="M965" i="1" s="1"/>
  <c r="A969" i="1"/>
  <c r="B968" i="1"/>
  <c r="C968" i="1" s="1"/>
  <c r="G198" i="3" l="1"/>
  <c r="I198" i="3" s="1"/>
  <c r="G967" i="1"/>
  <c r="I967" i="1" s="1"/>
  <c r="D968" i="1"/>
  <c r="E968" i="1"/>
  <c r="F968" i="1" s="1"/>
  <c r="A970" i="1"/>
  <c r="B969" i="1"/>
  <c r="C969" i="1" s="1"/>
  <c r="H966" i="1"/>
  <c r="J966" i="1" s="1"/>
  <c r="K966" i="1" s="1"/>
  <c r="M966" i="1" s="1"/>
  <c r="H198" i="3" l="1"/>
  <c r="J198" i="3" s="1"/>
  <c r="K198" i="3" s="1"/>
  <c r="M198" i="3" s="1"/>
  <c r="G968" i="1"/>
  <c r="I968" i="1" s="1"/>
  <c r="D969" i="1"/>
  <c r="E969" i="1"/>
  <c r="F969" i="1" s="1"/>
  <c r="H967" i="1"/>
  <c r="J967" i="1" s="1"/>
  <c r="K967" i="1" s="1"/>
  <c r="M967" i="1" s="1"/>
  <c r="A971" i="1"/>
  <c r="B970" i="1"/>
  <c r="C970" i="1" s="1"/>
  <c r="D970" i="1" l="1"/>
  <c r="E970" i="1"/>
  <c r="F970" i="1" s="1"/>
  <c r="G969" i="1"/>
  <c r="I969" i="1" s="1"/>
  <c r="A972" i="1"/>
  <c r="B971" i="1"/>
  <c r="C971" i="1" s="1"/>
  <c r="H968" i="1"/>
  <c r="J968" i="1" s="1"/>
  <c r="K968" i="1" s="1"/>
  <c r="M968" i="1" s="1"/>
  <c r="B199" i="3" l="1"/>
  <c r="C199" i="3" s="1"/>
  <c r="H969" i="1"/>
  <c r="J969" i="1" s="1"/>
  <c r="K969" i="1" s="1"/>
  <c r="M969" i="1" s="1"/>
  <c r="G970" i="1"/>
  <c r="I970" i="1" s="1"/>
  <c r="D971" i="1"/>
  <c r="E971" i="1"/>
  <c r="F971" i="1" s="1"/>
  <c r="A973" i="1"/>
  <c r="B972" i="1"/>
  <c r="C972" i="1" s="1"/>
  <c r="D199" i="3" l="1"/>
  <c r="E199" i="3"/>
  <c r="F199" i="3" s="1"/>
  <c r="D972" i="1"/>
  <c r="E972" i="1"/>
  <c r="F972" i="1" s="1"/>
  <c r="H970" i="1"/>
  <c r="J970" i="1" s="1"/>
  <c r="K970" i="1" s="1"/>
  <c r="M970" i="1" s="1"/>
  <c r="A974" i="1"/>
  <c r="B973" i="1"/>
  <c r="C973" i="1" s="1"/>
  <c r="G971" i="1"/>
  <c r="I971" i="1" s="1"/>
  <c r="G199" i="3" l="1"/>
  <c r="I199" i="3" s="1"/>
  <c r="A975" i="1"/>
  <c r="B974" i="1"/>
  <c r="C974" i="1" s="1"/>
  <c r="H971" i="1"/>
  <c r="J971" i="1" s="1"/>
  <c r="K971" i="1" s="1"/>
  <c r="M971" i="1" s="1"/>
  <c r="G972" i="1"/>
  <c r="I972" i="1" s="1"/>
  <c r="D973" i="1"/>
  <c r="E973" i="1"/>
  <c r="F973" i="1" s="1"/>
  <c r="H199" i="3" l="1"/>
  <c r="J199" i="3" s="1"/>
  <c r="K199" i="3" s="1"/>
  <c r="M199" i="3" s="1"/>
  <c r="D974" i="1"/>
  <c r="E974" i="1"/>
  <c r="F974" i="1" s="1"/>
  <c r="G973" i="1"/>
  <c r="I973" i="1" s="1"/>
  <c r="H972" i="1"/>
  <c r="J972" i="1" s="1"/>
  <c r="K972" i="1" s="1"/>
  <c r="M972" i="1" s="1"/>
  <c r="A976" i="1"/>
  <c r="B975" i="1"/>
  <c r="C975" i="1" s="1"/>
  <c r="H973" i="1" l="1"/>
  <c r="J973" i="1" s="1"/>
  <c r="K973" i="1" s="1"/>
  <c r="M973" i="1" s="1"/>
  <c r="E975" i="1"/>
  <c r="F975" i="1" s="1"/>
  <c r="D975" i="1"/>
  <c r="G974" i="1"/>
  <c r="I974" i="1" s="1"/>
  <c r="A977" i="1"/>
  <c r="B976" i="1"/>
  <c r="C976" i="1" s="1"/>
  <c r="B200" i="3" l="1"/>
  <c r="C200" i="3" s="1"/>
  <c r="H974" i="1"/>
  <c r="J974" i="1" s="1"/>
  <c r="K974" i="1" s="1"/>
  <c r="M974" i="1" s="1"/>
  <c r="D976" i="1"/>
  <c r="E976" i="1"/>
  <c r="F976" i="1" s="1"/>
  <c r="A978" i="1"/>
  <c r="B977" i="1"/>
  <c r="C977" i="1" s="1"/>
  <c r="G975" i="1"/>
  <c r="I975" i="1" s="1"/>
  <c r="E200" i="3" l="1"/>
  <c r="F200" i="3" s="1"/>
  <c r="D200" i="3"/>
  <c r="H975" i="1"/>
  <c r="J975" i="1" s="1"/>
  <c r="K975" i="1" s="1"/>
  <c r="M975" i="1" s="1"/>
  <c r="D977" i="1"/>
  <c r="E977" i="1"/>
  <c r="F977" i="1" s="1"/>
  <c r="A979" i="1"/>
  <c r="B978" i="1"/>
  <c r="C978" i="1" s="1"/>
  <c r="G976" i="1"/>
  <c r="I976" i="1" s="1"/>
  <c r="G200" i="3" l="1"/>
  <c r="I200" i="3" s="1"/>
  <c r="H976" i="1"/>
  <c r="J976" i="1" s="1"/>
  <c r="K976" i="1" s="1"/>
  <c r="M976" i="1" s="1"/>
  <c r="D978" i="1"/>
  <c r="E978" i="1"/>
  <c r="F978" i="1" s="1"/>
  <c r="A980" i="1"/>
  <c r="B979" i="1"/>
  <c r="C979" i="1" s="1"/>
  <c r="G977" i="1"/>
  <c r="I977" i="1" s="1"/>
  <c r="H200" i="3" l="1"/>
  <c r="J200" i="3" s="1"/>
  <c r="K200" i="3" s="1"/>
  <c r="M200" i="3" s="1"/>
  <c r="H977" i="1"/>
  <c r="J977" i="1" s="1"/>
  <c r="K977" i="1" s="1"/>
  <c r="M977" i="1" s="1"/>
  <c r="D979" i="1"/>
  <c r="E979" i="1"/>
  <c r="F979" i="1" s="1"/>
  <c r="A981" i="1"/>
  <c r="B980" i="1"/>
  <c r="C980" i="1" s="1"/>
  <c r="G978" i="1"/>
  <c r="I978" i="1" s="1"/>
  <c r="H978" i="1" l="1"/>
  <c r="J978" i="1" s="1"/>
  <c r="K978" i="1" s="1"/>
  <c r="M978" i="1" s="1"/>
  <c r="D980" i="1"/>
  <c r="E980" i="1"/>
  <c r="F980" i="1" s="1"/>
  <c r="A982" i="1"/>
  <c r="B981" i="1"/>
  <c r="C981" i="1" s="1"/>
  <c r="G979" i="1"/>
  <c r="I979" i="1" s="1"/>
  <c r="B201" i="3" l="1"/>
  <c r="C201" i="3" s="1"/>
  <c r="H979" i="1"/>
  <c r="J979" i="1" s="1"/>
  <c r="K979" i="1" s="1"/>
  <c r="M979" i="1" s="1"/>
  <c r="D981" i="1"/>
  <c r="E981" i="1"/>
  <c r="F981" i="1" s="1"/>
  <c r="A983" i="1"/>
  <c r="B982" i="1"/>
  <c r="C982" i="1" s="1"/>
  <c r="G980" i="1"/>
  <c r="I980" i="1" s="1"/>
  <c r="E201" i="3" l="1"/>
  <c r="F201" i="3" s="1"/>
  <c r="D201" i="3"/>
  <c r="H980" i="1"/>
  <c r="J980" i="1" s="1"/>
  <c r="K980" i="1" s="1"/>
  <c r="M980" i="1" s="1"/>
  <c r="D982" i="1"/>
  <c r="E982" i="1"/>
  <c r="F982" i="1" s="1"/>
  <c r="A984" i="1"/>
  <c r="B983" i="1"/>
  <c r="C983" i="1" s="1"/>
  <c r="G981" i="1"/>
  <c r="I981" i="1" s="1"/>
  <c r="G201" i="3" l="1"/>
  <c r="I201" i="3" s="1"/>
  <c r="H981" i="1"/>
  <c r="J981" i="1" s="1"/>
  <c r="K981" i="1" s="1"/>
  <c r="M981" i="1" s="1"/>
  <c r="D983" i="1"/>
  <c r="E983" i="1"/>
  <c r="F983" i="1" s="1"/>
  <c r="A985" i="1"/>
  <c r="B984" i="1"/>
  <c r="C984" i="1" s="1"/>
  <c r="G982" i="1"/>
  <c r="I982" i="1" s="1"/>
  <c r="H201" i="3" l="1"/>
  <c r="J201" i="3" s="1"/>
  <c r="K201" i="3" s="1"/>
  <c r="M201" i="3" s="1"/>
  <c r="H982" i="1"/>
  <c r="J982" i="1" s="1"/>
  <c r="K982" i="1" s="1"/>
  <c r="M982" i="1" s="1"/>
  <c r="D984" i="1"/>
  <c r="E984" i="1"/>
  <c r="F984" i="1" s="1"/>
  <c r="A986" i="1"/>
  <c r="B985" i="1"/>
  <c r="C985" i="1" s="1"/>
  <c r="G983" i="1"/>
  <c r="I983" i="1" s="1"/>
  <c r="H983" i="1" l="1"/>
  <c r="J983" i="1" s="1"/>
  <c r="K983" i="1" s="1"/>
  <c r="M983" i="1" s="1"/>
  <c r="D985" i="1"/>
  <c r="E985" i="1"/>
  <c r="F985" i="1" s="1"/>
  <c r="A987" i="1"/>
  <c r="B986" i="1"/>
  <c r="C986" i="1" s="1"/>
  <c r="G984" i="1"/>
  <c r="I984" i="1" s="1"/>
  <c r="B202" i="3" l="1"/>
  <c r="C202" i="3" s="1"/>
  <c r="H984" i="1"/>
  <c r="J984" i="1" s="1"/>
  <c r="K984" i="1" s="1"/>
  <c r="M984" i="1" s="1"/>
  <c r="D986" i="1"/>
  <c r="E986" i="1"/>
  <c r="F986" i="1" s="1"/>
  <c r="A988" i="1"/>
  <c r="B987" i="1"/>
  <c r="C987" i="1" s="1"/>
  <c r="G985" i="1"/>
  <c r="I985" i="1" s="1"/>
  <c r="E202" i="3" l="1"/>
  <c r="F202" i="3" s="1"/>
  <c r="D202" i="3"/>
  <c r="H985" i="1"/>
  <c r="J985" i="1" s="1"/>
  <c r="K985" i="1" s="1"/>
  <c r="M985" i="1" s="1"/>
  <c r="D987" i="1"/>
  <c r="E987" i="1"/>
  <c r="F987" i="1" s="1"/>
  <c r="A989" i="1"/>
  <c r="B988" i="1"/>
  <c r="C988" i="1" s="1"/>
  <c r="G986" i="1"/>
  <c r="I986" i="1" s="1"/>
  <c r="G202" i="3" l="1"/>
  <c r="I202" i="3" s="1"/>
  <c r="H986" i="1"/>
  <c r="J986" i="1" s="1"/>
  <c r="K986" i="1" s="1"/>
  <c r="M986" i="1" s="1"/>
  <c r="D988" i="1"/>
  <c r="E988" i="1"/>
  <c r="F988" i="1" s="1"/>
  <c r="A990" i="1"/>
  <c r="B989" i="1"/>
  <c r="C989" i="1" s="1"/>
  <c r="G987" i="1"/>
  <c r="I987" i="1" s="1"/>
  <c r="H202" i="3" l="1"/>
  <c r="J202" i="3" s="1"/>
  <c r="K202" i="3" s="1"/>
  <c r="M202" i="3" s="1"/>
  <c r="H987" i="1"/>
  <c r="J987" i="1" s="1"/>
  <c r="K987" i="1" s="1"/>
  <c r="M987" i="1" s="1"/>
  <c r="D989" i="1"/>
  <c r="E989" i="1"/>
  <c r="F989" i="1" s="1"/>
  <c r="A991" i="1"/>
  <c r="B990" i="1"/>
  <c r="C990" i="1" s="1"/>
  <c r="G988" i="1"/>
  <c r="I988" i="1" s="1"/>
  <c r="H988" i="1" l="1"/>
  <c r="J988" i="1" s="1"/>
  <c r="K988" i="1" s="1"/>
  <c r="M988" i="1" s="1"/>
  <c r="D990" i="1"/>
  <c r="E990" i="1"/>
  <c r="F990" i="1" s="1"/>
  <c r="A992" i="1"/>
  <c r="B991" i="1"/>
  <c r="C991" i="1" s="1"/>
  <c r="G989" i="1"/>
  <c r="I989" i="1" s="1"/>
  <c r="B203" i="3" l="1"/>
  <c r="C203" i="3" s="1"/>
  <c r="H989" i="1"/>
  <c r="J989" i="1" s="1"/>
  <c r="K989" i="1" s="1"/>
  <c r="M989" i="1" s="1"/>
  <c r="E991" i="1"/>
  <c r="F991" i="1" s="1"/>
  <c r="D991" i="1"/>
  <c r="A993" i="1"/>
  <c r="B992" i="1"/>
  <c r="C992" i="1" s="1"/>
  <c r="G990" i="1"/>
  <c r="I990" i="1" s="1"/>
  <c r="D203" i="3" l="1"/>
  <c r="E203" i="3"/>
  <c r="F203" i="3" s="1"/>
  <c r="D992" i="1"/>
  <c r="E992" i="1"/>
  <c r="F992" i="1" s="1"/>
  <c r="A994" i="1"/>
  <c r="B993" i="1"/>
  <c r="C993" i="1" s="1"/>
  <c r="H990" i="1"/>
  <c r="J990" i="1" s="1"/>
  <c r="K990" i="1" s="1"/>
  <c r="M990" i="1" s="1"/>
  <c r="G991" i="1"/>
  <c r="I991" i="1" s="1"/>
  <c r="G203" i="3" l="1"/>
  <c r="I203" i="3" s="1"/>
  <c r="D993" i="1"/>
  <c r="E993" i="1"/>
  <c r="F993" i="1" s="1"/>
  <c r="H991" i="1"/>
  <c r="J991" i="1" s="1"/>
  <c r="K991" i="1" s="1"/>
  <c r="M991" i="1" s="1"/>
  <c r="A995" i="1"/>
  <c r="B994" i="1"/>
  <c r="C994" i="1" s="1"/>
  <c r="G992" i="1"/>
  <c r="I992" i="1" s="1"/>
  <c r="H203" i="3" l="1"/>
  <c r="J203" i="3" s="1"/>
  <c r="K203" i="3" s="1"/>
  <c r="M203" i="3" s="1"/>
  <c r="A996" i="1"/>
  <c r="B995" i="1"/>
  <c r="C995" i="1" s="1"/>
  <c r="H992" i="1"/>
  <c r="J992" i="1" s="1"/>
  <c r="K992" i="1" s="1"/>
  <c r="M992" i="1" s="1"/>
  <c r="G993" i="1"/>
  <c r="I993" i="1" s="1"/>
  <c r="D994" i="1"/>
  <c r="E994" i="1"/>
  <c r="F994" i="1" s="1"/>
  <c r="E995" i="1" l="1"/>
  <c r="F995" i="1" s="1"/>
  <c r="D995" i="1"/>
  <c r="G994" i="1"/>
  <c r="I994" i="1" s="1"/>
  <c r="H993" i="1"/>
  <c r="J993" i="1" s="1"/>
  <c r="K993" i="1" s="1"/>
  <c r="M993" i="1" s="1"/>
  <c r="A997" i="1"/>
  <c r="B996" i="1"/>
  <c r="C996" i="1" s="1"/>
  <c r="B204" i="3" l="1"/>
  <c r="C204" i="3" s="1"/>
  <c r="H994" i="1"/>
  <c r="J994" i="1" s="1"/>
  <c r="K994" i="1" s="1"/>
  <c r="M994" i="1" s="1"/>
  <c r="D996" i="1"/>
  <c r="E996" i="1"/>
  <c r="F996" i="1" s="1"/>
  <c r="A998" i="1"/>
  <c r="B997" i="1"/>
  <c r="C997" i="1" s="1"/>
  <c r="G995" i="1"/>
  <c r="I995" i="1" s="1"/>
  <c r="E204" i="3" l="1"/>
  <c r="F204" i="3" s="1"/>
  <c r="D204" i="3"/>
  <c r="H995" i="1"/>
  <c r="J995" i="1" s="1"/>
  <c r="K995" i="1" s="1"/>
  <c r="M995" i="1" s="1"/>
  <c r="D997" i="1"/>
  <c r="E997" i="1"/>
  <c r="F997" i="1" s="1"/>
  <c r="A999" i="1"/>
  <c r="B998" i="1"/>
  <c r="C998" i="1" s="1"/>
  <c r="G996" i="1"/>
  <c r="I996" i="1" s="1"/>
  <c r="G204" i="3" l="1"/>
  <c r="I204" i="3" s="1"/>
  <c r="H996" i="1"/>
  <c r="J996" i="1" s="1"/>
  <c r="K996" i="1" s="1"/>
  <c r="M996" i="1" s="1"/>
  <c r="D998" i="1"/>
  <c r="E998" i="1"/>
  <c r="F998" i="1" s="1"/>
  <c r="A1000" i="1"/>
  <c r="B999" i="1"/>
  <c r="C999" i="1" s="1"/>
  <c r="G997" i="1"/>
  <c r="I997" i="1" s="1"/>
  <c r="H204" i="3" l="1"/>
  <c r="J204" i="3" s="1"/>
  <c r="K204" i="3" s="1"/>
  <c r="M204" i="3" s="1"/>
  <c r="H997" i="1"/>
  <c r="J997" i="1" s="1"/>
  <c r="K997" i="1" s="1"/>
  <c r="M997" i="1" s="1"/>
  <c r="E999" i="1"/>
  <c r="F999" i="1" s="1"/>
  <c r="D999" i="1"/>
  <c r="A1001" i="1"/>
  <c r="B1000" i="1"/>
  <c r="C1000" i="1" s="1"/>
  <c r="G998" i="1"/>
  <c r="I998" i="1" s="1"/>
  <c r="D1000" i="1" l="1"/>
  <c r="E1000" i="1"/>
  <c r="F1000" i="1" s="1"/>
  <c r="A1002" i="1"/>
  <c r="B1001" i="1"/>
  <c r="C1001" i="1" s="1"/>
  <c r="H998" i="1"/>
  <c r="J998" i="1" s="1"/>
  <c r="K998" i="1" s="1"/>
  <c r="M998" i="1" s="1"/>
  <c r="G999" i="1"/>
  <c r="I999" i="1" s="1"/>
  <c r="B205" i="3" l="1"/>
  <c r="C205" i="3" s="1"/>
  <c r="D1001" i="1"/>
  <c r="E1001" i="1"/>
  <c r="F1001" i="1" s="1"/>
  <c r="H999" i="1"/>
  <c r="J999" i="1" s="1"/>
  <c r="K999" i="1" s="1"/>
  <c r="M999" i="1" s="1"/>
  <c r="A1003" i="1"/>
  <c r="B1002" i="1"/>
  <c r="C1002" i="1" s="1"/>
  <c r="G1000" i="1"/>
  <c r="I1000" i="1" s="1"/>
  <c r="E205" i="3" l="1"/>
  <c r="F205" i="3" s="1"/>
  <c r="D205" i="3"/>
  <c r="A1004" i="1"/>
  <c r="B1003" i="1"/>
  <c r="C1003" i="1" s="1"/>
  <c r="H1000" i="1"/>
  <c r="J1000" i="1" s="1"/>
  <c r="K1000" i="1" s="1"/>
  <c r="M1000" i="1" s="1"/>
  <c r="G1001" i="1"/>
  <c r="I1001" i="1" s="1"/>
  <c r="D1002" i="1"/>
  <c r="E1002" i="1"/>
  <c r="F1002" i="1" s="1"/>
  <c r="G205" i="3" l="1"/>
  <c r="I205" i="3" s="1"/>
  <c r="D1003" i="1"/>
  <c r="E1003" i="1"/>
  <c r="F1003" i="1" s="1"/>
  <c r="G1002" i="1"/>
  <c r="I1002" i="1" s="1"/>
  <c r="H1001" i="1"/>
  <c r="J1001" i="1" s="1"/>
  <c r="K1001" i="1" s="1"/>
  <c r="M1001" i="1" s="1"/>
  <c r="A1005" i="1"/>
  <c r="B1004" i="1"/>
  <c r="C1004" i="1" s="1"/>
  <c r="H205" i="3" l="1"/>
  <c r="J205" i="3" s="1"/>
  <c r="K205" i="3" s="1"/>
  <c r="M205" i="3" s="1"/>
  <c r="H1002" i="1"/>
  <c r="J1002" i="1" s="1"/>
  <c r="K1002" i="1" s="1"/>
  <c r="M1002" i="1" s="1"/>
  <c r="D1004" i="1"/>
  <c r="E1004" i="1"/>
  <c r="F1004" i="1" s="1"/>
  <c r="G1003" i="1"/>
  <c r="I1003" i="1" s="1"/>
  <c r="A1006" i="1"/>
  <c r="B1005" i="1"/>
  <c r="C1005" i="1" s="1"/>
  <c r="H1003" i="1" l="1"/>
  <c r="J1003" i="1" s="1"/>
  <c r="K1003" i="1" s="1"/>
  <c r="M1003" i="1" s="1"/>
  <c r="G1004" i="1"/>
  <c r="I1004" i="1" s="1"/>
  <c r="E1005" i="1"/>
  <c r="F1005" i="1" s="1"/>
  <c r="D1005" i="1"/>
  <c r="A1007" i="1"/>
  <c r="B1006" i="1"/>
  <c r="C1006" i="1" s="1"/>
  <c r="B206" i="3" l="1"/>
  <c r="C206" i="3" s="1"/>
  <c r="G1005" i="1"/>
  <c r="I1005" i="1" s="1"/>
  <c r="D1006" i="1"/>
  <c r="E1006" i="1"/>
  <c r="F1006" i="1" s="1"/>
  <c r="H1004" i="1"/>
  <c r="J1004" i="1" s="1"/>
  <c r="K1004" i="1" s="1"/>
  <c r="M1004" i="1" s="1"/>
  <c r="A1008" i="1"/>
  <c r="B1007" i="1"/>
  <c r="C1007" i="1" s="1"/>
  <c r="E206" i="3" l="1"/>
  <c r="F206" i="3" s="1"/>
  <c r="D206" i="3"/>
  <c r="G1006" i="1"/>
  <c r="I1006" i="1" s="1"/>
  <c r="D1007" i="1"/>
  <c r="E1007" i="1"/>
  <c r="F1007" i="1" s="1"/>
  <c r="A1009" i="1"/>
  <c r="B1008" i="1"/>
  <c r="C1008" i="1" s="1"/>
  <c r="H1005" i="1"/>
  <c r="J1005" i="1" s="1"/>
  <c r="K1005" i="1" s="1"/>
  <c r="M1005" i="1" s="1"/>
  <c r="G206" i="3" l="1"/>
  <c r="I206" i="3" s="1"/>
  <c r="G1007" i="1"/>
  <c r="I1007" i="1" s="1"/>
  <c r="D1008" i="1"/>
  <c r="E1008" i="1"/>
  <c r="F1008" i="1" s="1"/>
  <c r="H1006" i="1"/>
  <c r="J1006" i="1" s="1"/>
  <c r="K1006" i="1" s="1"/>
  <c r="M1006" i="1" s="1"/>
  <c r="A1010" i="1"/>
  <c r="B1009" i="1"/>
  <c r="C1009" i="1" s="1"/>
  <c r="H206" i="3" l="1"/>
  <c r="J206" i="3" s="1"/>
  <c r="K206" i="3" s="1"/>
  <c r="M206" i="3" s="1"/>
  <c r="G1008" i="1"/>
  <c r="I1008" i="1" s="1"/>
  <c r="D1009" i="1"/>
  <c r="E1009" i="1"/>
  <c r="F1009" i="1" s="1"/>
  <c r="A1011" i="1"/>
  <c r="B1010" i="1"/>
  <c r="C1010" i="1" s="1"/>
  <c r="H1007" i="1"/>
  <c r="J1007" i="1" s="1"/>
  <c r="K1007" i="1" s="1"/>
  <c r="M1007" i="1" s="1"/>
  <c r="G1009" i="1" l="1"/>
  <c r="I1009" i="1" s="1"/>
  <c r="D1010" i="1"/>
  <c r="E1010" i="1"/>
  <c r="F1010" i="1" s="1"/>
  <c r="H1008" i="1"/>
  <c r="J1008" i="1" s="1"/>
  <c r="K1008" i="1" s="1"/>
  <c r="M1008" i="1" s="1"/>
  <c r="A1012" i="1"/>
  <c r="B1011" i="1"/>
  <c r="C1011" i="1" s="1"/>
  <c r="B207" i="3" l="1"/>
  <c r="C207" i="3" s="1"/>
  <c r="G1010" i="1"/>
  <c r="I1010" i="1" s="1"/>
  <c r="E1011" i="1"/>
  <c r="F1011" i="1" s="1"/>
  <c r="D1011" i="1"/>
  <c r="A1013" i="1"/>
  <c r="B1012" i="1"/>
  <c r="C1012" i="1" s="1"/>
  <c r="H1009" i="1"/>
  <c r="J1009" i="1" s="1"/>
  <c r="K1009" i="1" s="1"/>
  <c r="M1009" i="1" s="1"/>
  <c r="D207" i="3" l="1"/>
  <c r="E207" i="3"/>
  <c r="F207" i="3" s="1"/>
  <c r="G1011" i="1"/>
  <c r="I1011" i="1" s="1"/>
  <c r="D1012" i="1"/>
  <c r="E1012" i="1"/>
  <c r="F1012" i="1" s="1"/>
  <c r="H1010" i="1"/>
  <c r="J1010" i="1" s="1"/>
  <c r="K1010" i="1" s="1"/>
  <c r="M1010" i="1" s="1"/>
  <c r="A1014" i="1"/>
  <c r="B1013" i="1"/>
  <c r="C1013" i="1" s="1"/>
  <c r="G207" i="3" l="1"/>
  <c r="I207" i="3" s="1"/>
  <c r="G1012" i="1"/>
  <c r="I1012" i="1" s="1"/>
  <c r="D1013" i="1"/>
  <c r="E1013" i="1"/>
  <c r="F1013" i="1" s="1"/>
  <c r="A1015" i="1"/>
  <c r="B1014" i="1"/>
  <c r="C1014" i="1" s="1"/>
  <c r="H1011" i="1"/>
  <c r="J1011" i="1" s="1"/>
  <c r="K1011" i="1" s="1"/>
  <c r="M1011" i="1" s="1"/>
  <c r="H207" i="3" l="1"/>
  <c r="J207" i="3" s="1"/>
  <c r="K207" i="3" s="1"/>
  <c r="M207" i="3" s="1"/>
  <c r="G1013" i="1"/>
  <c r="I1013" i="1" s="1"/>
  <c r="D1014" i="1"/>
  <c r="E1014" i="1"/>
  <c r="F1014" i="1" s="1"/>
  <c r="H1012" i="1"/>
  <c r="J1012" i="1" s="1"/>
  <c r="K1012" i="1" s="1"/>
  <c r="M1012" i="1" s="1"/>
  <c r="A1016" i="1"/>
  <c r="B1015" i="1"/>
  <c r="C1015" i="1" s="1"/>
  <c r="D1015" i="1" l="1"/>
  <c r="E1015" i="1"/>
  <c r="F1015" i="1" s="1"/>
  <c r="G1014" i="1"/>
  <c r="I1014" i="1" s="1"/>
  <c r="A1017" i="1"/>
  <c r="B1016" i="1"/>
  <c r="C1016" i="1" s="1"/>
  <c r="H1013" i="1"/>
  <c r="J1013" i="1" s="1"/>
  <c r="K1013" i="1" s="1"/>
  <c r="M1013" i="1" s="1"/>
  <c r="B208" i="3" l="1"/>
  <c r="C208" i="3" s="1"/>
  <c r="H1014" i="1"/>
  <c r="J1014" i="1" s="1"/>
  <c r="K1014" i="1" s="1"/>
  <c r="M1014" i="1" s="1"/>
  <c r="G1015" i="1"/>
  <c r="I1015" i="1" s="1"/>
  <c r="D1016" i="1"/>
  <c r="E1016" i="1"/>
  <c r="F1016" i="1" s="1"/>
  <c r="A1018" i="1"/>
  <c r="B1017" i="1"/>
  <c r="C1017" i="1" s="1"/>
  <c r="E208" i="3" l="1"/>
  <c r="F208" i="3" s="1"/>
  <c r="D208" i="3"/>
  <c r="D1017" i="1"/>
  <c r="E1017" i="1"/>
  <c r="F1017" i="1" s="1"/>
  <c r="H1015" i="1"/>
  <c r="J1015" i="1" s="1"/>
  <c r="K1015" i="1" s="1"/>
  <c r="M1015" i="1" s="1"/>
  <c r="A1019" i="1"/>
  <c r="B1018" i="1"/>
  <c r="C1018" i="1" s="1"/>
  <c r="G1016" i="1"/>
  <c r="I1016" i="1" s="1"/>
  <c r="G208" i="3" l="1"/>
  <c r="I208" i="3" s="1"/>
  <c r="A1020" i="1"/>
  <c r="B1019" i="1"/>
  <c r="C1019" i="1" s="1"/>
  <c r="H1016" i="1"/>
  <c r="J1016" i="1" s="1"/>
  <c r="K1016" i="1" s="1"/>
  <c r="M1016" i="1" s="1"/>
  <c r="G1017" i="1"/>
  <c r="I1017" i="1" s="1"/>
  <c r="D1018" i="1"/>
  <c r="E1018" i="1"/>
  <c r="F1018" i="1" s="1"/>
  <c r="H208" i="3" l="1"/>
  <c r="J208" i="3" s="1"/>
  <c r="K208" i="3" s="1"/>
  <c r="M208" i="3" s="1"/>
  <c r="D1019" i="1"/>
  <c r="E1019" i="1"/>
  <c r="F1019" i="1" s="1"/>
  <c r="G1018" i="1"/>
  <c r="I1018" i="1" s="1"/>
  <c r="H1017" i="1"/>
  <c r="J1017" i="1" s="1"/>
  <c r="K1017" i="1" s="1"/>
  <c r="M1017" i="1" s="1"/>
  <c r="A1021" i="1"/>
  <c r="B1020" i="1"/>
  <c r="C1020" i="1" s="1"/>
  <c r="H1018" i="1" l="1"/>
  <c r="J1018" i="1" s="1"/>
  <c r="K1018" i="1" s="1"/>
  <c r="M1018" i="1" s="1"/>
  <c r="D1020" i="1"/>
  <c r="E1020" i="1"/>
  <c r="F1020" i="1" s="1"/>
  <c r="G1019" i="1"/>
  <c r="I1019" i="1" s="1"/>
  <c r="A1022" i="1"/>
  <c r="B1021" i="1"/>
  <c r="C1021" i="1" s="1"/>
  <c r="B209" i="3" l="1"/>
  <c r="C209" i="3" s="1"/>
  <c r="H1019" i="1"/>
  <c r="J1019" i="1" s="1"/>
  <c r="K1019" i="1" s="1"/>
  <c r="M1019" i="1" s="1"/>
  <c r="G1020" i="1"/>
  <c r="I1020" i="1" s="1"/>
  <c r="E1021" i="1"/>
  <c r="F1021" i="1" s="1"/>
  <c r="D1021" i="1"/>
  <c r="A1023" i="1"/>
  <c r="B1022" i="1"/>
  <c r="C1022" i="1" s="1"/>
  <c r="E209" i="3" l="1"/>
  <c r="F209" i="3" s="1"/>
  <c r="D209" i="3"/>
  <c r="G1021" i="1"/>
  <c r="I1021" i="1" s="1"/>
  <c r="D1022" i="1"/>
  <c r="E1022" i="1"/>
  <c r="F1022" i="1" s="1"/>
  <c r="H1020" i="1"/>
  <c r="J1020" i="1" s="1"/>
  <c r="K1020" i="1" s="1"/>
  <c r="M1020" i="1" s="1"/>
  <c r="A1024" i="1"/>
  <c r="B1023" i="1"/>
  <c r="C1023" i="1" s="1"/>
  <c r="G209" i="3" l="1"/>
  <c r="I209" i="3" s="1"/>
  <c r="G1022" i="1"/>
  <c r="I1022" i="1" s="1"/>
  <c r="D1023" i="1"/>
  <c r="E1023" i="1"/>
  <c r="F1023" i="1" s="1"/>
  <c r="A1025" i="1"/>
  <c r="B1024" i="1"/>
  <c r="C1024" i="1" s="1"/>
  <c r="H1021" i="1"/>
  <c r="J1021" i="1" s="1"/>
  <c r="K1021" i="1" s="1"/>
  <c r="M1021" i="1" s="1"/>
  <c r="H209" i="3" l="1"/>
  <c r="J209" i="3" s="1"/>
  <c r="K209" i="3" s="1"/>
  <c r="M209" i="3" s="1"/>
  <c r="G1023" i="1"/>
  <c r="I1023" i="1" s="1"/>
  <c r="D1024" i="1"/>
  <c r="E1024" i="1"/>
  <c r="F1024" i="1" s="1"/>
  <c r="H1022" i="1"/>
  <c r="J1022" i="1" s="1"/>
  <c r="K1022" i="1" s="1"/>
  <c r="M1022" i="1" s="1"/>
  <c r="A1026" i="1"/>
  <c r="B1025" i="1"/>
  <c r="C1025" i="1" s="1"/>
  <c r="D1025" i="1" l="1"/>
  <c r="E1025" i="1"/>
  <c r="F1025" i="1" s="1"/>
  <c r="G1024" i="1"/>
  <c r="I1024" i="1" s="1"/>
  <c r="A1027" i="1"/>
  <c r="B1026" i="1"/>
  <c r="C1026" i="1" s="1"/>
  <c r="H1023" i="1"/>
  <c r="J1023" i="1" s="1"/>
  <c r="K1023" i="1" s="1"/>
  <c r="M1023" i="1" s="1"/>
  <c r="B210" i="3" l="1"/>
  <c r="C210" i="3" s="1"/>
  <c r="H1024" i="1"/>
  <c r="J1024" i="1" s="1"/>
  <c r="K1024" i="1" s="1"/>
  <c r="M1024" i="1" s="1"/>
  <c r="G1025" i="1"/>
  <c r="I1025" i="1" s="1"/>
  <c r="D1026" i="1"/>
  <c r="E1026" i="1"/>
  <c r="F1026" i="1" s="1"/>
  <c r="A1028" i="1"/>
  <c r="B1027" i="1"/>
  <c r="C1027" i="1" s="1"/>
  <c r="E210" i="3" l="1"/>
  <c r="F210" i="3" s="1"/>
  <c r="D210" i="3"/>
  <c r="H1025" i="1"/>
  <c r="J1025" i="1" s="1"/>
  <c r="K1025" i="1" s="1"/>
  <c r="M1025" i="1" s="1"/>
  <c r="E1027" i="1"/>
  <c r="F1027" i="1" s="1"/>
  <c r="D1027" i="1"/>
  <c r="A1029" i="1"/>
  <c r="B1028" i="1"/>
  <c r="C1028" i="1" s="1"/>
  <c r="G1026" i="1"/>
  <c r="I1026" i="1" s="1"/>
  <c r="G210" i="3" l="1"/>
  <c r="I210" i="3" s="1"/>
  <c r="A1030" i="1"/>
  <c r="B1029" i="1"/>
  <c r="C1029" i="1" s="1"/>
  <c r="H1026" i="1"/>
  <c r="J1026" i="1" s="1"/>
  <c r="K1026" i="1" s="1"/>
  <c r="M1026" i="1" s="1"/>
  <c r="D1028" i="1"/>
  <c r="E1028" i="1"/>
  <c r="F1028" i="1" s="1"/>
  <c r="G1027" i="1"/>
  <c r="I1027" i="1" s="1"/>
  <c r="H210" i="3" l="1"/>
  <c r="J210" i="3" s="1"/>
  <c r="K210" i="3" s="1"/>
  <c r="M210" i="3" s="1"/>
  <c r="H1027" i="1"/>
  <c r="J1027" i="1" s="1"/>
  <c r="K1027" i="1" s="1"/>
  <c r="M1027" i="1" s="1"/>
  <c r="D1029" i="1"/>
  <c r="E1029" i="1"/>
  <c r="F1029" i="1" s="1"/>
  <c r="G1028" i="1"/>
  <c r="I1028" i="1" s="1"/>
  <c r="A1031" i="1"/>
  <c r="B1030" i="1"/>
  <c r="C1030" i="1" s="1"/>
  <c r="G1029" i="1" l="1"/>
  <c r="I1029" i="1" s="1"/>
  <c r="D1030" i="1"/>
  <c r="E1030" i="1"/>
  <c r="F1030" i="1" s="1"/>
  <c r="A1032" i="1"/>
  <c r="B1031" i="1"/>
  <c r="C1031" i="1" s="1"/>
  <c r="H1028" i="1"/>
  <c r="J1028" i="1" s="1"/>
  <c r="K1028" i="1" s="1"/>
  <c r="M1028" i="1" s="1"/>
  <c r="B211" i="3" l="1"/>
  <c r="C211" i="3" s="1"/>
  <c r="D1031" i="1"/>
  <c r="E1031" i="1"/>
  <c r="F1031" i="1" s="1"/>
  <c r="H1029" i="1"/>
  <c r="J1029" i="1" s="1"/>
  <c r="K1029" i="1" s="1"/>
  <c r="M1029" i="1" s="1"/>
  <c r="G1030" i="1"/>
  <c r="I1030" i="1" s="1"/>
  <c r="A1033" i="1"/>
  <c r="B1032" i="1"/>
  <c r="C1032" i="1" s="1"/>
  <c r="D211" i="3" l="1"/>
  <c r="E211" i="3"/>
  <c r="F211" i="3" s="1"/>
  <c r="G1031" i="1"/>
  <c r="I1031" i="1" s="1"/>
  <c r="D1032" i="1"/>
  <c r="E1032" i="1"/>
  <c r="F1032" i="1" s="1"/>
  <c r="A1034" i="1"/>
  <c r="B1033" i="1"/>
  <c r="C1033" i="1" s="1"/>
  <c r="H1030" i="1"/>
  <c r="J1030" i="1" s="1"/>
  <c r="K1030" i="1" s="1"/>
  <c r="M1030" i="1" s="1"/>
  <c r="G211" i="3" l="1"/>
  <c r="I211" i="3" s="1"/>
  <c r="G1032" i="1"/>
  <c r="I1032" i="1" s="1"/>
  <c r="D1033" i="1"/>
  <c r="E1033" i="1"/>
  <c r="F1033" i="1" s="1"/>
  <c r="H1031" i="1"/>
  <c r="J1031" i="1" s="1"/>
  <c r="K1031" i="1" s="1"/>
  <c r="M1031" i="1" s="1"/>
  <c r="A1035" i="1"/>
  <c r="B1034" i="1"/>
  <c r="C1034" i="1" s="1"/>
  <c r="H211" i="3" l="1"/>
  <c r="J211" i="3" s="1"/>
  <c r="K211" i="3" s="1"/>
  <c r="M211" i="3" s="1"/>
  <c r="G1033" i="1"/>
  <c r="I1033" i="1" s="1"/>
  <c r="D1034" i="1"/>
  <c r="E1034" i="1"/>
  <c r="F1034" i="1" s="1"/>
  <c r="A1036" i="1"/>
  <c r="B1035" i="1"/>
  <c r="C1035" i="1" s="1"/>
  <c r="H1032" i="1"/>
  <c r="J1032" i="1" s="1"/>
  <c r="K1032" i="1" s="1"/>
  <c r="M1032" i="1" s="1"/>
  <c r="G1034" i="1" l="1"/>
  <c r="I1034" i="1" s="1"/>
  <c r="D1035" i="1"/>
  <c r="E1035" i="1"/>
  <c r="F1035" i="1" s="1"/>
  <c r="H1033" i="1"/>
  <c r="J1033" i="1" s="1"/>
  <c r="K1033" i="1" s="1"/>
  <c r="M1033" i="1" s="1"/>
  <c r="A1037" i="1"/>
  <c r="B1036" i="1"/>
  <c r="C1036" i="1" s="1"/>
  <c r="B212" i="3" l="1"/>
  <c r="C212" i="3" s="1"/>
  <c r="G1035" i="1"/>
  <c r="I1035" i="1" s="1"/>
  <c r="D1036" i="1"/>
  <c r="E1036" i="1"/>
  <c r="F1036" i="1" s="1"/>
  <c r="A1038" i="1"/>
  <c r="B1037" i="1"/>
  <c r="C1037" i="1" s="1"/>
  <c r="H1034" i="1"/>
  <c r="J1034" i="1" s="1"/>
  <c r="K1034" i="1" s="1"/>
  <c r="M1034" i="1" s="1"/>
  <c r="E212" i="3" l="1"/>
  <c r="F212" i="3" s="1"/>
  <c r="D212" i="3"/>
  <c r="G1036" i="1"/>
  <c r="I1036" i="1" s="1"/>
  <c r="D1037" i="1"/>
  <c r="E1037" i="1"/>
  <c r="F1037" i="1" s="1"/>
  <c r="H1035" i="1"/>
  <c r="J1035" i="1" s="1"/>
  <c r="K1035" i="1" s="1"/>
  <c r="M1035" i="1" s="1"/>
  <c r="A1039" i="1"/>
  <c r="B1038" i="1"/>
  <c r="C1038" i="1" s="1"/>
  <c r="G212" i="3" l="1"/>
  <c r="I212" i="3" s="1"/>
  <c r="D1038" i="1"/>
  <c r="E1038" i="1"/>
  <c r="F1038" i="1" s="1"/>
  <c r="G1037" i="1"/>
  <c r="I1037" i="1" s="1"/>
  <c r="A1040" i="1"/>
  <c r="B1039" i="1"/>
  <c r="C1039" i="1" s="1"/>
  <c r="H1036" i="1"/>
  <c r="J1036" i="1" s="1"/>
  <c r="K1036" i="1" s="1"/>
  <c r="M1036" i="1" s="1"/>
  <c r="H212" i="3" l="1"/>
  <c r="J212" i="3" s="1"/>
  <c r="K212" i="3" s="1"/>
  <c r="M212" i="3" s="1"/>
  <c r="H1037" i="1"/>
  <c r="J1037" i="1" s="1"/>
  <c r="K1037" i="1" s="1"/>
  <c r="M1037" i="1" s="1"/>
  <c r="G1038" i="1"/>
  <c r="I1038" i="1" s="1"/>
  <c r="D1039" i="1"/>
  <c r="E1039" i="1"/>
  <c r="F1039" i="1" s="1"/>
  <c r="A1041" i="1"/>
  <c r="B1040" i="1"/>
  <c r="C1040" i="1" s="1"/>
  <c r="D1040" i="1" l="1"/>
  <c r="E1040" i="1"/>
  <c r="F1040" i="1" s="1"/>
  <c r="H1038" i="1"/>
  <c r="J1038" i="1" s="1"/>
  <c r="K1038" i="1" s="1"/>
  <c r="M1038" i="1" s="1"/>
  <c r="A1042" i="1"/>
  <c r="B1041" i="1"/>
  <c r="C1041" i="1" s="1"/>
  <c r="G1039" i="1"/>
  <c r="I1039" i="1" s="1"/>
  <c r="B213" i="3" l="1"/>
  <c r="C213" i="3" s="1"/>
  <c r="A1043" i="1"/>
  <c r="B1042" i="1"/>
  <c r="C1042" i="1" s="1"/>
  <c r="H1039" i="1"/>
  <c r="J1039" i="1" s="1"/>
  <c r="K1039" i="1" s="1"/>
  <c r="M1039" i="1" s="1"/>
  <c r="G1040" i="1"/>
  <c r="I1040" i="1" s="1"/>
  <c r="E1041" i="1"/>
  <c r="F1041" i="1" s="1"/>
  <c r="D1041" i="1"/>
  <c r="E213" i="3" l="1"/>
  <c r="F213" i="3" s="1"/>
  <c r="D213" i="3"/>
  <c r="D1042" i="1"/>
  <c r="E1042" i="1"/>
  <c r="F1042" i="1" s="1"/>
  <c r="G1041" i="1"/>
  <c r="I1041" i="1" s="1"/>
  <c r="H1040" i="1"/>
  <c r="J1040" i="1" s="1"/>
  <c r="K1040" i="1" s="1"/>
  <c r="M1040" i="1" s="1"/>
  <c r="A1044" i="1"/>
  <c r="B1043" i="1"/>
  <c r="C1043" i="1" s="1"/>
  <c r="G213" i="3" l="1"/>
  <c r="I213" i="3" s="1"/>
  <c r="H1041" i="1"/>
  <c r="J1041" i="1" s="1"/>
  <c r="K1041" i="1" s="1"/>
  <c r="M1041" i="1" s="1"/>
  <c r="D1043" i="1"/>
  <c r="E1043" i="1"/>
  <c r="F1043" i="1" s="1"/>
  <c r="G1042" i="1"/>
  <c r="I1042" i="1" s="1"/>
  <c r="A1045" i="1"/>
  <c r="B1044" i="1"/>
  <c r="C1044" i="1" s="1"/>
  <c r="H213" i="3" l="1"/>
  <c r="J213" i="3" s="1"/>
  <c r="K213" i="3" s="1"/>
  <c r="M213" i="3" s="1"/>
  <c r="H1042" i="1"/>
  <c r="J1042" i="1" s="1"/>
  <c r="K1042" i="1" s="1"/>
  <c r="M1042" i="1" s="1"/>
  <c r="G1043" i="1"/>
  <c r="I1043" i="1" s="1"/>
  <c r="D1044" i="1"/>
  <c r="E1044" i="1"/>
  <c r="F1044" i="1" s="1"/>
  <c r="A1046" i="1"/>
  <c r="B1045" i="1"/>
  <c r="C1045" i="1" s="1"/>
  <c r="G1044" i="1" l="1"/>
  <c r="I1044" i="1" s="1"/>
  <c r="D1045" i="1"/>
  <c r="E1045" i="1"/>
  <c r="F1045" i="1" s="1"/>
  <c r="H1043" i="1"/>
  <c r="J1043" i="1" s="1"/>
  <c r="K1043" i="1" s="1"/>
  <c r="M1043" i="1" s="1"/>
  <c r="A1047" i="1"/>
  <c r="B1046" i="1"/>
  <c r="C1046" i="1" s="1"/>
  <c r="B214" i="3" l="1"/>
  <c r="C214" i="3" s="1"/>
  <c r="D1046" i="1"/>
  <c r="E1046" i="1"/>
  <c r="F1046" i="1" s="1"/>
  <c r="G1045" i="1"/>
  <c r="I1045" i="1" s="1"/>
  <c r="A1048" i="1"/>
  <c r="B1047" i="1"/>
  <c r="C1047" i="1" s="1"/>
  <c r="H1044" i="1"/>
  <c r="J1044" i="1" s="1"/>
  <c r="K1044" i="1" s="1"/>
  <c r="M1044" i="1" s="1"/>
  <c r="D214" i="3" l="1"/>
  <c r="E214" i="3"/>
  <c r="F214" i="3" s="1"/>
  <c r="H1045" i="1"/>
  <c r="J1045" i="1" s="1"/>
  <c r="K1045" i="1" s="1"/>
  <c r="M1045" i="1" s="1"/>
  <c r="G1046" i="1"/>
  <c r="I1046" i="1" s="1"/>
  <c r="D1047" i="1"/>
  <c r="E1047" i="1"/>
  <c r="F1047" i="1" s="1"/>
  <c r="A1049" i="1"/>
  <c r="B1048" i="1"/>
  <c r="C1048" i="1" s="1"/>
  <c r="G214" i="3" l="1"/>
  <c r="I214" i="3" s="1"/>
  <c r="D1048" i="1"/>
  <c r="E1048" i="1"/>
  <c r="F1048" i="1" s="1"/>
  <c r="H1046" i="1"/>
  <c r="J1046" i="1" s="1"/>
  <c r="K1046" i="1" s="1"/>
  <c r="M1046" i="1" s="1"/>
  <c r="A1050" i="1"/>
  <c r="B1049" i="1"/>
  <c r="C1049" i="1" s="1"/>
  <c r="G1047" i="1"/>
  <c r="I1047" i="1" s="1"/>
  <c r="H214" i="3" l="1"/>
  <c r="J214" i="3" s="1"/>
  <c r="K214" i="3" s="1"/>
  <c r="M214" i="3" s="1"/>
  <c r="A1051" i="1"/>
  <c r="B1050" i="1"/>
  <c r="C1050" i="1" s="1"/>
  <c r="H1047" i="1"/>
  <c r="J1047" i="1" s="1"/>
  <c r="K1047" i="1" s="1"/>
  <c r="M1047" i="1" s="1"/>
  <c r="G1048" i="1"/>
  <c r="I1048" i="1" s="1"/>
  <c r="D1049" i="1"/>
  <c r="E1049" i="1"/>
  <c r="F1049" i="1" s="1"/>
  <c r="D1050" i="1" l="1"/>
  <c r="E1050" i="1"/>
  <c r="F1050" i="1" s="1"/>
  <c r="G1049" i="1"/>
  <c r="I1049" i="1" s="1"/>
  <c r="H1048" i="1"/>
  <c r="J1048" i="1" s="1"/>
  <c r="K1048" i="1" s="1"/>
  <c r="M1048" i="1" s="1"/>
  <c r="A1052" i="1"/>
  <c r="B1051" i="1"/>
  <c r="C1051" i="1" s="1"/>
  <c r="B215" i="3" l="1"/>
  <c r="C215" i="3" s="1"/>
  <c r="H1049" i="1"/>
  <c r="J1049" i="1" s="1"/>
  <c r="K1049" i="1" s="1"/>
  <c r="M1049" i="1" s="1"/>
  <c r="D1051" i="1"/>
  <c r="E1051" i="1"/>
  <c r="F1051" i="1" s="1"/>
  <c r="G1050" i="1"/>
  <c r="I1050" i="1" s="1"/>
  <c r="A1053" i="1"/>
  <c r="B1052" i="1"/>
  <c r="C1052" i="1" s="1"/>
  <c r="E215" i="3" l="1"/>
  <c r="F215" i="3" s="1"/>
  <c r="D215" i="3"/>
  <c r="H1050" i="1"/>
  <c r="J1050" i="1" s="1"/>
  <c r="K1050" i="1" s="1"/>
  <c r="M1050" i="1" s="1"/>
  <c r="G1051" i="1"/>
  <c r="I1051" i="1" s="1"/>
  <c r="D1052" i="1"/>
  <c r="E1052" i="1"/>
  <c r="F1052" i="1" s="1"/>
  <c r="A1054" i="1"/>
  <c r="B1053" i="1"/>
  <c r="C1053" i="1" s="1"/>
  <c r="G215" i="3" l="1"/>
  <c r="I215" i="3" s="1"/>
  <c r="D1053" i="1"/>
  <c r="E1053" i="1"/>
  <c r="F1053" i="1" s="1"/>
  <c r="H1051" i="1"/>
  <c r="J1051" i="1" s="1"/>
  <c r="K1051" i="1" s="1"/>
  <c r="M1051" i="1" s="1"/>
  <c r="A1055" i="1"/>
  <c r="B1054" i="1"/>
  <c r="C1054" i="1" s="1"/>
  <c r="G1052" i="1"/>
  <c r="I1052" i="1" s="1"/>
  <c r="H215" i="3" l="1"/>
  <c r="J215" i="3" s="1"/>
  <c r="K215" i="3" s="1"/>
  <c r="M215" i="3" s="1"/>
  <c r="A1056" i="1"/>
  <c r="B1055" i="1"/>
  <c r="C1055" i="1" s="1"/>
  <c r="H1052" i="1"/>
  <c r="J1052" i="1" s="1"/>
  <c r="K1052" i="1" s="1"/>
  <c r="M1052" i="1" s="1"/>
  <c r="G1053" i="1"/>
  <c r="I1053" i="1" s="1"/>
  <c r="D1054" i="1"/>
  <c r="E1054" i="1"/>
  <c r="F1054" i="1" s="1"/>
  <c r="E1055" i="1" l="1"/>
  <c r="F1055" i="1" s="1"/>
  <c r="D1055" i="1"/>
  <c r="G1054" i="1"/>
  <c r="I1054" i="1" s="1"/>
  <c r="H1053" i="1"/>
  <c r="J1053" i="1" s="1"/>
  <c r="K1053" i="1" s="1"/>
  <c r="M1053" i="1" s="1"/>
  <c r="A1057" i="1"/>
  <c r="B1056" i="1"/>
  <c r="C1056" i="1" s="1"/>
  <c r="B216" i="3" l="1"/>
  <c r="C216" i="3" s="1"/>
  <c r="H1054" i="1"/>
  <c r="J1054" i="1" s="1"/>
  <c r="K1054" i="1" s="1"/>
  <c r="M1054" i="1" s="1"/>
  <c r="D1056" i="1"/>
  <c r="E1056" i="1"/>
  <c r="F1056" i="1" s="1"/>
  <c r="A1058" i="1"/>
  <c r="B1057" i="1"/>
  <c r="C1057" i="1" s="1"/>
  <c r="G1055" i="1"/>
  <c r="I1055" i="1" s="1"/>
  <c r="D216" i="3" l="1"/>
  <c r="E216" i="3"/>
  <c r="F216" i="3" s="1"/>
  <c r="H1055" i="1"/>
  <c r="J1055" i="1" s="1"/>
  <c r="K1055" i="1" s="1"/>
  <c r="M1055" i="1" s="1"/>
  <c r="D1057" i="1"/>
  <c r="E1057" i="1"/>
  <c r="F1057" i="1" s="1"/>
  <c r="A1059" i="1"/>
  <c r="B1058" i="1"/>
  <c r="C1058" i="1" s="1"/>
  <c r="G1056" i="1"/>
  <c r="I1056" i="1" s="1"/>
  <c r="G216" i="3" l="1"/>
  <c r="I216" i="3" s="1"/>
  <c r="H1056" i="1"/>
  <c r="J1056" i="1" s="1"/>
  <c r="K1056" i="1" s="1"/>
  <c r="M1056" i="1" s="1"/>
  <c r="D1058" i="1"/>
  <c r="E1058" i="1"/>
  <c r="F1058" i="1" s="1"/>
  <c r="A1060" i="1"/>
  <c r="B1059" i="1"/>
  <c r="C1059" i="1" s="1"/>
  <c r="G1057" i="1"/>
  <c r="I1057" i="1" s="1"/>
  <c r="H216" i="3" l="1"/>
  <c r="J216" i="3" s="1"/>
  <c r="K216" i="3" s="1"/>
  <c r="M216" i="3" s="1"/>
  <c r="H1057" i="1"/>
  <c r="J1057" i="1" s="1"/>
  <c r="K1057" i="1" s="1"/>
  <c r="M1057" i="1" s="1"/>
  <c r="E1059" i="1"/>
  <c r="F1059" i="1" s="1"/>
  <c r="D1059" i="1"/>
  <c r="A1061" i="1"/>
  <c r="B1060" i="1"/>
  <c r="C1060" i="1" s="1"/>
  <c r="G1058" i="1"/>
  <c r="I1058" i="1" s="1"/>
  <c r="D1060" i="1" l="1"/>
  <c r="E1060" i="1"/>
  <c r="F1060" i="1" s="1"/>
  <c r="A1062" i="1"/>
  <c r="B1061" i="1"/>
  <c r="C1061" i="1" s="1"/>
  <c r="H1058" i="1"/>
  <c r="J1058" i="1" s="1"/>
  <c r="K1058" i="1" s="1"/>
  <c r="M1058" i="1" s="1"/>
  <c r="G1059" i="1"/>
  <c r="I1059" i="1" s="1"/>
  <c r="B217" i="3" l="1"/>
  <c r="C217" i="3" s="1"/>
  <c r="D1061" i="1"/>
  <c r="E1061" i="1"/>
  <c r="F1061" i="1" s="1"/>
  <c r="H1059" i="1"/>
  <c r="J1059" i="1" s="1"/>
  <c r="K1059" i="1" s="1"/>
  <c r="M1059" i="1" s="1"/>
  <c r="A1063" i="1"/>
  <c r="B1062" i="1"/>
  <c r="C1062" i="1" s="1"/>
  <c r="G1060" i="1"/>
  <c r="I1060" i="1" s="1"/>
  <c r="E217" i="3" l="1"/>
  <c r="F217" i="3" s="1"/>
  <c r="D217" i="3"/>
  <c r="A1064" i="1"/>
  <c r="B1063" i="1"/>
  <c r="C1063" i="1" s="1"/>
  <c r="H1060" i="1"/>
  <c r="J1060" i="1" s="1"/>
  <c r="K1060" i="1" s="1"/>
  <c r="M1060" i="1" s="1"/>
  <c r="G1061" i="1"/>
  <c r="I1061" i="1" s="1"/>
  <c r="D1062" i="1"/>
  <c r="E1062" i="1"/>
  <c r="F1062" i="1" s="1"/>
  <c r="G217" i="3" l="1"/>
  <c r="I217" i="3" s="1"/>
  <c r="D1063" i="1"/>
  <c r="E1063" i="1"/>
  <c r="F1063" i="1" s="1"/>
  <c r="G1062" i="1"/>
  <c r="I1062" i="1" s="1"/>
  <c r="H1061" i="1"/>
  <c r="J1061" i="1" s="1"/>
  <c r="K1061" i="1" s="1"/>
  <c r="M1061" i="1" s="1"/>
  <c r="A1065" i="1"/>
  <c r="B1064" i="1"/>
  <c r="C1064" i="1" s="1"/>
  <c r="H217" i="3" l="1"/>
  <c r="J217" i="3" s="1"/>
  <c r="K217" i="3" s="1"/>
  <c r="M217" i="3" s="1"/>
  <c r="H1062" i="1"/>
  <c r="J1062" i="1" s="1"/>
  <c r="K1062" i="1" s="1"/>
  <c r="M1062" i="1" s="1"/>
  <c r="D1064" i="1"/>
  <c r="E1064" i="1"/>
  <c r="F1064" i="1" s="1"/>
  <c r="G1063" i="1"/>
  <c r="I1063" i="1" s="1"/>
  <c r="A1066" i="1"/>
  <c r="B1065" i="1"/>
  <c r="C1065" i="1" s="1"/>
  <c r="H1063" i="1" l="1"/>
  <c r="J1063" i="1" s="1"/>
  <c r="K1063" i="1" s="1"/>
  <c r="M1063" i="1" s="1"/>
  <c r="G1064" i="1"/>
  <c r="I1064" i="1" s="1"/>
  <c r="E1065" i="1"/>
  <c r="F1065" i="1" s="1"/>
  <c r="D1065" i="1"/>
  <c r="A1067" i="1"/>
  <c r="B1066" i="1"/>
  <c r="C1066" i="1" s="1"/>
  <c r="B218" i="3" l="1"/>
  <c r="C218" i="3" s="1"/>
  <c r="G1065" i="1"/>
  <c r="I1065" i="1" s="1"/>
  <c r="D1066" i="1"/>
  <c r="E1066" i="1"/>
  <c r="F1066" i="1" s="1"/>
  <c r="H1064" i="1"/>
  <c r="J1064" i="1" s="1"/>
  <c r="K1064" i="1" s="1"/>
  <c r="M1064" i="1" s="1"/>
  <c r="A1068" i="1"/>
  <c r="B1067" i="1"/>
  <c r="C1067" i="1" s="1"/>
  <c r="E218" i="3" l="1"/>
  <c r="F218" i="3" s="1"/>
  <c r="D218" i="3"/>
  <c r="G1066" i="1"/>
  <c r="I1066" i="1" s="1"/>
  <c r="D1067" i="1"/>
  <c r="E1067" i="1"/>
  <c r="F1067" i="1" s="1"/>
  <c r="A1069" i="1"/>
  <c r="B1068" i="1"/>
  <c r="C1068" i="1" s="1"/>
  <c r="H1065" i="1"/>
  <c r="J1065" i="1" s="1"/>
  <c r="K1065" i="1" s="1"/>
  <c r="M1065" i="1" s="1"/>
  <c r="G218" i="3" l="1"/>
  <c r="I218" i="3" s="1"/>
  <c r="G1067" i="1"/>
  <c r="I1067" i="1" s="1"/>
  <c r="D1068" i="1"/>
  <c r="E1068" i="1"/>
  <c r="F1068" i="1" s="1"/>
  <c r="H1066" i="1"/>
  <c r="J1066" i="1" s="1"/>
  <c r="K1066" i="1" s="1"/>
  <c r="M1066" i="1" s="1"/>
  <c r="A1070" i="1"/>
  <c r="B1069" i="1"/>
  <c r="C1069" i="1" s="1"/>
  <c r="H218" i="3" l="1"/>
  <c r="J218" i="3" s="1"/>
  <c r="K218" i="3" s="1"/>
  <c r="M218" i="3" s="1"/>
  <c r="D1069" i="1"/>
  <c r="E1069" i="1"/>
  <c r="F1069" i="1" s="1"/>
  <c r="G1068" i="1"/>
  <c r="I1068" i="1" s="1"/>
  <c r="A1071" i="1"/>
  <c r="B1070" i="1"/>
  <c r="C1070" i="1" s="1"/>
  <c r="H1067" i="1"/>
  <c r="J1067" i="1" s="1"/>
  <c r="K1067" i="1" s="1"/>
  <c r="M1067" i="1" s="1"/>
  <c r="H1068" i="1" l="1"/>
  <c r="J1068" i="1" s="1"/>
  <c r="K1068" i="1" s="1"/>
  <c r="M1068" i="1" s="1"/>
  <c r="G1069" i="1"/>
  <c r="I1069" i="1" s="1"/>
  <c r="D1070" i="1"/>
  <c r="E1070" i="1"/>
  <c r="F1070" i="1" s="1"/>
  <c r="A1072" i="1"/>
  <c r="B1071" i="1"/>
  <c r="C1071" i="1" s="1"/>
  <c r="B219" i="3" l="1"/>
  <c r="C219" i="3" s="1"/>
  <c r="H1069" i="1"/>
  <c r="J1069" i="1" s="1"/>
  <c r="K1069" i="1" s="1"/>
  <c r="M1069" i="1" s="1"/>
  <c r="D1071" i="1"/>
  <c r="E1071" i="1"/>
  <c r="F1071" i="1" s="1"/>
  <c r="A1073" i="1"/>
  <c r="B1072" i="1"/>
  <c r="C1072" i="1" s="1"/>
  <c r="G1070" i="1"/>
  <c r="I1070" i="1" s="1"/>
  <c r="E219" i="3" l="1"/>
  <c r="F219" i="3" s="1"/>
  <c r="D219" i="3"/>
  <c r="A1074" i="1"/>
  <c r="B1073" i="1"/>
  <c r="C1073" i="1" s="1"/>
  <c r="H1070" i="1"/>
  <c r="J1070" i="1" s="1"/>
  <c r="K1070" i="1" s="1"/>
  <c r="M1070" i="1" s="1"/>
  <c r="G1071" i="1"/>
  <c r="I1071" i="1" s="1"/>
  <c r="D1072" i="1"/>
  <c r="E1072" i="1"/>
  <c r="F1072" i="1" s="1"/>
  <c r="G219" i="3" l="1"/>
  <c r="I219" i="3" s="1"/>
  <c r="D1073" i="1"/>
  <c r="E1073" i="1"/>
  <c r="F1073" i="1" s="1"/>
  <c r="G1072" i="1"/>
  <c r="I1072" i="1" s="1"/>
  <c r="H1071" i="1"/>
  <c r="J1071" i="1" s="1"/>
  <c r="K1071" i="1" s="1"/>
  <c r="M1071" i="1" s="1"/>
  <c r="A1075" i="1"/>
  <c r="B1074" i="1"/>
  <c r="C1074" i="1" s="1"/>
  <c r="H219" i="3" l="1"/>
  <c r="J219" i="3" s="1"/>
  <c r="K219" i="3" s="1"/>
  <c r="M219" i="3" s="1"/>
  <c r="H1072" i="1"/>
  <c r="J1072" i="1" s="1"/>
  <c r="K1072" i="1" s="1"/>
  <c r="M1072" i="1" s="1"/>
  <c r="G1073" i="1"/>
  <c r="I1073" i="1" s="1"/>
  <c r="D1074" i="1"/>
  <c r="E1074" i="1"/>
  <c r="F1074" i="1" s="1"/>
  <c r="A1076" i="1"/>
  <c r="B1075" i="1"/>
  <c r="C1075" i="1" s="1"/>
  <c r="H1073" i="1" l="1"/>
  <c r="J1073" i="1" s="1"/>
  <c r="K1073" i="1" s="1"/>
  <c r="M1073" i="1" s="1"/>
  <c r="E1075" i="1"/>
  <c r="F1075" i="1" s="1"/>
  <c r="D1075" i="1"/>
  <c r="A1077" i="1"/>
  <c r="B1076" i="1"/>
  <c r="C1076" i="1" s="1"/>
  <c r="G1074" i="1"/>
  <c r="I1074" i="1" s="1"/>
  <c r="B220" i="3" l="1"/>
  <c r="C220" i="3" s="1"/>
  <c r="A1078" i="1"/>
  <c r="B1077" i="1"/>
  <c r="C1077" i="1" s="1"/>
  <c r="H1074" i="1"/>
  <c r="J1074" i="1" s="1"/>
  <c r="K1074" i="1" s="1"/>
  <c r="M1074" i="1" s="1"/>
  <c r="D1076" i="1"/>
  <c r="E1076" i="1"/>
  <c r="F1076" i="1" s="1"/>
  <c r="G1075" i="1"/>
  <c r="I1075" i="1" s="1"/>
  <c r="D220" i="3" l="1"/>
  <c r="E220" i="3"/>
  <c r="F220" i="3" s="1"/>
  <c r="H1075" i="1"/>
  <c r="J1075" i="1" s="1"/>
  <c r="K1075" i="1" s="1"/>
  <c r="M1075" i="1" s="1"/>
  <c r="D1077" i="1"/>
  <c r="E1077" i="1"/>
  <c r="F1077" i="1" s="1"/>
  <c r="G1076" i="1"/>
  <c r="I1076" i="1" s="1"/>
  <c r="A1079" i="1"/>
  <c r="B1078" i="1"/>
  <c r="C1078" i="1" s="1"/>
  <c r="G220" i="3" l="1"/>
  <c r="I220" i="3" s="1"/>
  <c r="G1077" i="1"/>
  <c r="I1077" i="1" s="1"/>
  <c r="D1078" i="1"/>
  <c r="E1078" i="1"/>
  <c r="F1078" i="1" s="1"/>
  <c r="A1080" i="1"/>
  <c r="B1079" i="1"/>
  <c r="C1079" i="1" s="1"/>
  <c r="H1076" i="1"/>
  <c r="J1076" i="1" s="1"/>
  <c r="K1076" i="1" s="1"/>
  <c r="M1076" i="1" s="1"/>
  <c r="H220" i="3" l="1"/>
  <c r="J220" i="3" s="1"/>
  <c r="K220" i="3" s="1"/>
  <c r="M220" i="3" s="1"/>
  <c r="G1078" i="1"/>
  <c r="I1078" i="1" s="1"/>
  <c r="E1079" i="1"/>
  <c r="F1079" i="1" s="1"/>
  <c r="D1079" i="1"/>
  <c r="H1077" i="1"/>
  <c r="J1077" i="1" s="1"/>
  <c r="K1077" i="1" s="1"/>
  <c r="M1077" i="1" s="1"/>
  <c r="A1081" i="1"/>
  <c r="B1080" i="1"/>
  <c r="C1080" i="1" s="1"/>
  <c r="G1079" i="1" l="1"/>
  <c r="I1079" i="1" s="1"/>
  <c r="D1080" i="1"/>
  <c r="E1080" i="1"/>
  <c r="F1080" i="1" s="1"/>
  <c r="A1082" i="1"/>
  <c r="B1081" i="1"/>
  <c r="C1081" i="1" s="1"/>
  <c r="H1078" i="1"/>
  <c r="J1078" i="1" s="1"/>
  <c r="K1078" i="1" s="1"/>
  <c r="M1078" i="1" s="1"/>
  <c r="B221" i="3" l="1"/>
  <c r="C221" i="3" s="1"/>
  <c r="D1081" i="1"/>
  <c r="E1081" i="1"/>
  <c r="F1081" i="1" s="1"/>
  <c r="H1079" i="1"/>
  <c r="J1079" i="1" s="1"/>
  <c r="K1079" i="1" s="1"/>
  <c r="M1079" i="1" s="1"/>
  <c r="G1080" i="1"/>
  <c r="I1080" i="1" s="1"/>
  <c r="A1083" i="1"/>
  <c r="B1082" i="1"/>
  <c r="C1082" i="1" s="1"/>
  <c r="E221" i="3" l="1"/>
  <c r="F221" i="3" s="1"/>
  <c r="D221" i="3"/>
  <c r="G1081" i="1"/>
  <c r="I1081" i="1" s="1"/>
  <c r="D1082" i="1"/>
  <c r="E1082" i="1"/>
  <c r="F1082" i="1" s="1"/>
  <c r="A1084" i="1"/>
  <c r="B1083" i="1"/>
  <c r="C1083" i="1" s="1"/>
  <c r="H1080" i="1"/>
  <c r="J1080" i="1" s="1"/>
  <c r="K1080" i="1" s="1"/>
  <c r="M1080" i="1" s="1"/>
  <c r="G221" i="3" l="1"/>
  <c r="I221" i="3" s="1"/>
  <c r="G1082" i="1"/>
  <c r="I1082" i="1" s="1"/>
  <c r="E1083" i="1"/>
  <c r="F1083" i="1" s="1"/>
  <c r="D1083" i="1"/>
  <c r="H1081" i="1"/>
  <c r="J1081" i="1" s="1"/>
  <c r="K1081" i="1" s="1"/>
  <c r="M1081" i="1" s="1"/>
  <c r="A1085" i="1"/>
  <c r="B1084" i="1"/>
  <c r="C1084" i="1" s="1"/>
  <c r="H221" i="3" l="1"/>
  <c r="J221" i="3" s="1"/>
  <c r="K221" i="3" s="1"/>
  <c r="M221" i="3" s="1"/>
  <c r="D1084" i="1"/>
  <c r="E1084" i="1"/>
  <c r="F1084" i="1" s="1"/>
  <c r="G1083" i="1"/>
  <c r="I1083" i="1" s="1"/>
  <c r="A1086" i="1"/>
  <c r="B1085" i="1"/>
  <c r="C1085" i="1" s="1"/>
  <c r="H1082" i="1"/>
  <c r="J1082" i="1" s="1"/>
  <c r="K1082" i="1" s="1"/>
  <c r="M1082" i="1" s="1"/>
  <c r="H1083" i="1" l="1"/>
  <c r="J1083" i="1" s="1"/>
  <c r="K1083" i="1" s="1"/>
  <c r="M1083" i="1" s="1"/>
  <c r="G1084" i="1"/>
  <c r="I1084" i="1" s="1"/>
  <c r="D1085" i="1"/>
  <c r="E1085" i="1"/>
  <c r="F1085" i="1" s="1"/>
  <c r="A1087" i="1"/>
  <c r="B1086" i="1"/>
  <c r="C1086" i="1" s="1"/>
  <c r="B222" i="3" l="1"/>
  <c r="C222" i="3" s="1"/>
  <c r="G1085" i="1"/>
  <c r="I1085" i="1" s="1"/>
  <c r="D1086" i="1"/>
  <c r="E1086" i="1"/>
  <c r="F1086" i="1" s="1"/>
  <c r="H1084" i="1"/>
  <c r="J1084" i="1" s="1"/>
  <c r="K1084" i="1" s="1"/>
  <c r="M1084" i="1" s="1"/>
  <c r="A1088" i="1"/>
  <c r="B1087" i="1"/>
  <c r="C1087" i="1" s="1"/>
  <c r="E222" i="3" l="1"/>
  <c r="F222" i="3" s="1"/>
  <c r="D222" i="3"/>
  <c r="E1087" i="1"/>
  <c r="F1087" i="1" s="1"/>
  <c r="D1087" i="1"/>
  <c r="G1086" i="1"/>
  <c r="I1086" i="1" s="1"/>
  <c r="A1089" i="1"/>
  <c r="B1088" i="1"/>
  <c r="C1088" i="1" s="1"/>
  <c r="H1085" i="1"/>
  <c r="J1085" i="1" s="1"/>
  <c r="K1085" i="1" s="1"/>
  <c r="M1085" i="1" s="1"/>
  <c r="G222" i="3" l="1"/>
  <c r="I222" i="3" s="1"/>
  <c r="H1086" i="1"/>
  <c r="J1086" i="1" s="1"/>
  <c r="K1086" i="1" s="1"/>
  <c r="M1086" i="1" s="1"/>
  <c r="D1088" i="1"/>
  <c r="E1088" i="1"/>
  <c r="F1088" i="1" s="1"/>
  <c r="A1090" i="1"/>
  <c r="B1089" i="1"/>
  <c r="C1089" i="1" s="1"/>
  <c r="G1087" i="1"/>
  <c r="I1087" i="1" s="1"/>
  <c r="H222" i="3" l="1"/>
  <c r="J222" i="3" s="1"/>
  <c r="K222" i="3" s="1"/>
  <c r="M222" i="3" s="1"/>
  <c r="H1087" i="1"/>
  <c r="J1087" i="1" s="1"/>
  <c r="K1087" i="1" s="1"/>
  <c r="M1087" i="1" s="1"/>
  <c r="D1089" i="1"/>
  <c r="E1089" i="1"/>
  <c r="F1089" i="1" s="1"/>
  <c r="A1091" i="1"/>
  <c r="B1090" i="1"/>
  <c r="C1090" i="1" s="1"/>
  <c r="G1088" i="1"/>
  <c r="I1088" i="1" s="1"/>
  <c r="H1088" i="1" l="1"/>
  <c r="J1088" i="1" s="1"/>
  <c r="K1088" i="1" s="1"/>
  <c r="M1088" i="1" s="1"/>
  <c r="D1090" i="1"/>
  <c r="E1090" i="1"/>
  <c r="F1090" i="1" s="1"/>
  <c r="A1092" i="1"/>
  <c r="B1091" i="1"/>
  <c r="C1091" i="1" s="1"/>
  <c r="G1089" i="1"/>
  <c r="I1089" i="1" s="1"/>
  <c r="B223" i="3" l="1"/>
  <c r="C223" i="3" s="1"/>
  <c r="H1089" i="1"/>
  <c r="J1089" i="1" s="1"/>
  <c r="K1089" i="1" s="1"/>
  <c r="M1089" i="1" s="1"/>
  <c r="E1091" i="1"/>
  <c r="F1091" i="1" s="1"/>
  <c r="D1091" i="1"/>
  <c r="A1093" i="1"/>
  <c r="B1092" i="1"/>
  <c r="C1092" i="1" s="1"/>
  <c r="G1090" i="1"/>
  <c r="I1090" i="1" s="1"/>
  <c r="E223" i="3" l="1"/>
  <c r="F223" i="3" s="1"/>
  <c r="D223" i="3"/>
  <c r="D1092" i="1"/>
  <c r="E1092" i="1"/>
  <c r="F1092" i="1" s="1"/>
  <c r="A1094" i="1"/>
  <c r="B1093" i="1"/>
  <c r="C1093" i="1" s="1"/>
  <c r="H1090" i="1"/>
  <c r="J1090" i="1" s="1"/>
  <c r="K1090" i="1" s="1"/>
  <c r="M1090" i="1" s="1"/>
  <c r="G1091" i="1"/>
  <c r="I1091" i="1" s="1"/>
  <c r="G223" i="3" l="1"/>
  <c r="I223" i="3" s="1"/>
  <c r="D1093" i="1"/>
  <c r="E1093" i="1"/>
  <c r="F1093" i="1" s="1"/>
  <c r="H1091" i="1"/>
  <c r="J1091" i="1" s="1"/>
  <c r="K1091" i="1" s="1"/>
  <c r="M1091" i="1" s="1"/>
  <c r="A1095" i="1"/>
  <c r="B1094" i="1"/>
  <c r="C1094" i="1" s="1"/>
  <c r="G1092" i="1"/>
  <c r="I1092" i="1" s="1"/>
  <c r="H223" i="3" l="1"/>
  <c r="J223" i="3" s="1"/>
  <c r="K223" i="3" s="1"/>
  <c r="M223" i="3" s="1"/>
  <c r="A1096" i="1"/>
  <c r="B1095" i="1"/>
  <c r="C1095" i="1" s="1"/>
  <c r="H1092" i="1"/>
  <c r="J1092" i="1" s="1"/>
  <c r="K1092" i="1" s="1"/>
  <c r="M1092" i="1" s="1"/>
  <c r="G1093" i="1"/>
  <c r="I1093" i="1" s="1"/>
  <c r="D1094" i="1"/>
  <c r="E1094" i="1"/>
  <c r="F1094" i="1" s="1"/>
  <c r="D1095" i="1" l="1"/>
  <c r="E1095" i="1"/>
  <c r="F1095" i="1" s="1"/>
  <c r="G1094" i="1"/>
  <c r="I1094" i="1" s="1"/>
  <c r="H1093" i="1"/>
  <c r="J1093" i="1" s="1"/>
  <c r="K1093" i="1" s="1"/>
  <c r="M1093" i="1" s="1"/>
  <c r="A1097" i="1"/>
  <c r="B1096" i="1"/>
  <c r="C1096" i="1" s="1"/>
  <c r="B224" i="3" l="1"/>
  <c r="C224" i="3" s="1"/>
  <c r="H1094" i="1"/>
  <c r="J1094" i="1" s="1"/>
  <c r="K1094" i="1" s="1"/>
  <c r="M1094" i="1" s="1"/>
  <c r="D1096" i="1"/>
  <c r="E1096" i="1"/>
  <c r="F1096" i="1" s="1"/>
  <c r="G1095" i="1"/>
  <c r="I1095" i="1" s="1"/>
  <c r="A1098" i="1"/>
  <c r="B1097" i="1"/>
  <c r="C1097" i="1" s="1"/>
  <c r="D224" i="3" l="1"/>
  <c r="E224" i="3"/>
  <c r="F224" i="3" s="1"/>
  <c r="H1095" i="1"/>
  <c r="J1095" i="1" s="1"/>
  <c r="K1095" i="1" s="1"/>
  <c r="M1095" i="1" s="1"/>
  <c r="G1096" i="1"/>
  <c r="I1096" i="1" s="1"/>
  <c r="D1097" i="1"/>
  <c r="E1097" i="1"/>
  <c r="F1097" i="1" s="1"/>
  <c r="A1099" i="1"/>
  <c r="B1098" i="1"/>
  <c r="C1098" i="1" s="1"/>
  <c r="G224" i="3" l="1"/>
  <c r="I224" i="3" s="1"/>
  <c r="G1097" i="1"/>
  <c r="I1097" i="1" s="1"/>
  <c r="D1098" i="1"/>
  <c r="E1098" i="1"/>
  <c r="F1098" i="1" s="1"/>
  <c r="H1096" i="1"/>
  <c r="J1096" i="1" s="1"/>
  <c r="K1096" i="1" s="1"/>
  <c r="M1096" i="1" s="1"/>
  <c r="A1100" i="1"/>
  <c r="B1099" i="1"/>
  <c r="C1099" i="1" s="1"/>
  <c r="H224" i="3" l="1"/>
  <c r="J224" i="3" s="1"/>
  <c r="K224" i="3" s="1"/>
  <c r="M224" i="3" s="1"/>
  <c r="D1099" i="1"/>
  <c r="E1099" i="1"/>
  <c r="F1099" i="1" s="1"/>
  <c r="G1098" i="1"/>
  <c r="I1098" i="1" s="1"/>
  <c r="A1101" i="1"/>
  <c r="B1100" i="1"/>
  <c r="C1100" i="1" s="1"/>
  <c r="H1097" i="1"/>
  <c r="J1097" i="1" s="1"/>
  <c r="K1097" i="1" s="1"/>
  <c r="M1097" i="1" s="1"/>
  <c r="H1098" i="1" l="1"/>
  <c r="J1098" i="1" s="1"/>
  <c r="K1098" i="1" s="1"/>
  <c r="M1098" i="1" s="1"/>
  <c r="G1099" i="1"/>
  <c r="I1099" i="1" s="1"/>
  <c r="D1100" i="1"/>
  <c r="E1100" i="1"/>
  <c r="F1100" i="1" s="1"/>
  <c r="A1102" i="1"/>
  <c r="B1101" i="1"/>
  <c r="C1101" i="1" s="1"/>
  <c r="B225" i="3" l="1"/>
  <c r="C225" i="3" s="1"/>
  <c r="D1101" i="1"/>
  <c r="E1101" i="1"/>
  <c r="F1101" i="1" s="1"/>
  <c r="H1099" i="1"/>
  <c r="J1099" i="1" s="1"/>
  <c r="K1099" i="1" s="1"/>
  <c r="M1099" i="1" s="1"/>
  <c r="A1103" i="1"/>
  <c r="B1102" i="1"/>
  <c r="C1102" i="1" s="1"/>
  <c r="G1100" i="1"/>
  <c r="I1100" i="1" s="1"/>
  <c r="E225" i="3" l="1"/>
  <c r="F225" i="3" s="1"/>
  <c r="D225" i="3"/>
  <c r="A1104" i="1"/>
  <c r="B1103" i="1"/>
  <c r="C1103" i="1" s="1"/>
  <c r="H1100" i="1"/>
  <c r="J1100" i="1" s="1"/>
  <c r="K1100" i="1" s="1"/>
  <c r="M1100" i="1" s="1"/>
  <c r="G1101" i="1"/>
  <c r="I1101" i="1" s="1"/>
  <c r="D1102" i="1"/>
  <c r="E1102" i="1"/>
  <c r="F1102" i="1" s="1"/>
  <c r="G225" i="3" l="1"/>
  <c r="I225" i="3" s="1"/>
  <c r="D1103" i="1"/>
  <c r="E1103" i="1"/>
  <c r="F1103" i="1" s="1"/>
  <c r="G1102" i="1"/>
  <c r="I1102" i="1" s="1"/>
  <c r="H1101" i="1"/>
  <c r="J1101" i="1" s="1"/>
  <c r="K1101" i="1" s="1"/>
  <c r="M1101" i="1" s="1"/>
  <c r="A1105" i="1"/>
  <c r="B1104" i="1"/>
  <c r="C1104" i="1" s="1"/>
  <c r="H225" i="3" l="1"/>
  <c r="J225" i="3" s="1"/>
  <c r="K225" i="3" s="1"/>
  <c r="M225" i="3" s="1"/>
  <c r="H1102" i="1"/>
  <c r="J1102" i="1" s="1"/>
  <c r="K1102" i="1" s="1"/>
  <c r="M1102" i="1" s="1"/>
  <c r="D1104" i="1"/>
  <c r="E1104" i="1"/>
  <c r="F1104" i="1" s="1"/>
  <c r="G1103" i="1"/>
  <c r="I1103" i="1" s="1"/>
  <c r="A1106" i="1"/>
  <c r="B1105" i="1"/>
  <c r="C1105" i="1" s="1"/>
  <c r="H1103" i="1" l="1"/>
  <c r="J1103" i="1" s="1"/>
  <c r="K1103" i="1" s="1"/>
  <c r="M1103" i="1" s="1"/>
  <c r="G1104" i="1"/>
  <c r="I1104" i="1" s="1"/>
  <c r="D1105" i="1"/>
  <c r="E1105" i="1"/>
  <c r="F1105" i="1" s="1"/>
  <c r="A1107" i="1"/>
  <c r="B1106" i="1"/>
  <c r="C1106" i="1" s="1"/>
  <c r="B226" i="3" l="1"/>
  <c r="C226" i="3" s="1"/>
  <c r="G1105" i="1"/>
  <c r="I1105" i="1" s="1"/>
  <c r="D1106" i="1"/>
  <c r="E1106" i="1"/>
  <c r="F1106" i="1" s="1"/>
  <c r="H1104" i="1"/>
  <c r="J1104" i="1" s="1"/>
  <c r="K1104" i="1" s="1"/>
  <c r="M1104" i="1" s="1"/>
  <c r="A1108" i="1"/>
  <c r="B1107" i="1"/>
  <c r="C1107" i="1" s="1"/>
  <c r="E226" i="3" l="1"/>
  <c r="F226" i="3" s="1"/>
  <c r="D226" i="3"/>
  <c r="D1107" i="1"/>
  <c r="E1107" i="1"/>
  <c r="F1107" i="1" s="1"/>
  <c r="G1106" i="1"/>
  <c r="I1106" i="1" s="1"/>
  <c r="A1109" i="1"/>
  <c r="B1108" i="1"/>
  <c r="C1108" i="1" s="1"/>
  <c r="H1105" i="1"/>
  <c r="J1105" i="1" s="1"/>
  <c r="K1105" i="1" s="1"/>
  <c r="M1105" i="1" s="1"/>
  <c r="G226" i="3" l="1"/>
  <c r="I226" i="3" s="1"/>
  <c r="H1106" i="1"/>
  <c r="J1106" i="1" s="1"/>
  <c r="K1106" i="1" s="1"/>
  <c r="M1106" i="1" s="1"/>
  <c r="G1107" i="1"/>
  <c r="I1107" i="1" s="1"/>
  <c r="D1108" i="1"/>
  <c r="E1108" i="1"/>
  <c r="F1108" i="1" s="1"/>
  <c r="A1110" i="1"/>
  <c r="B1109" i="1"/>
  <c r="C1109" i="1" s="1"/>
  <c r="H226" i="3" l="1"/>
  <c r="J226" i="3" s="1"/>
  <c r="K226" i="3" s="1"/>
  <c r="M226" i="3" s="1"/>
  <c r="D1109" i="1"/>
  <c r="E1109" i="1"/>
  <c r="F1109" i="1" s="1"/>
  <c r="H1107" i="1"/>
  <c r="J1107" i="1" s="1"/>
  <c r="K1107" i="1" s="1"/>
  <c r="M1107" i="1" s="1"/>
  <c r="A1111" i="1"/>
  <c r="B1110" i="1"/>
  <c r="C1110" i="1" s="1"/>
  <c r="G1108" i="1"/>
  <c r="I1108" i="1" s="1"/>
  <c r="A1112" i="1" l="1"/>
  <c r="B1111" i="1"/>
  <c r="C1111" i="1" s="1"/>
  <c r="H1108" i="1"/>
  <c r="J1108" i="1" s="1"/>
  <c r="K1108" i="1" s="1"/>
  <c r="M1108" i="1" s="1"/>
  <c r="G1109" i="1"/>
  <c r="I1109" i="1" s="1"/>
  <c r="D1110" i="1"/>
  <c r="E1110" i="1"/>
  <c r="F1110" i="1" s="1"/>
  <c r="B227" i="3" l="1"/>
  <c r="C227" i="3" s="1"/>
  <c r="D1111" i="1"/>
  <c r="E1111" i="1"/>
  <c r="F1111" i="1" s="1"/>
  <c r="G1110" i="1"/>
  <c r="I1110" i="1" s="1"/>
  <c r="H1109" i="1"/>
  <c r="J1109" i="1" s="1"/>
  <c r="K1109" i="1" s="1"/>
  <c r="M1109" i="1" s="1"/>
  <c r="A1113" i="1"/>
  <c r="B1112" i="1"/>
  <c r="C1112" i="1" s="1"/>
  <c r="E227" i="3" l="1"/>
  <c r="F227" i="3" s="1"/>
  <c r="D227" i="3"/>
  <c r="H1110" i="1"/>
  <c r="J1110" i="1" s="1"/>
  <c r="K1110" i="1" s="1"/>
  <c r="M1110" i="1" s="1"/>
  <c r="G1111" i="1"/>
  <c r="I1111" i="1" s="1"/>
  <c r="D1112" i="1"/>
  <c r="E1112" i="1"/>
  <c r="F1112" i="1" s="1"/>
  <c r="A1114" i="1"/>
  <c r="B1113" i="1"/>
  <c r="C1113" i="1" s="1"/>
  <c r="G227" i="3" l="1"/>
  <c r="I227" i="3" s="1"/>
  <c r="G1112" i="1"/>
  <c r="I1112" i="1" s="1"/>
  <c r="D1113" i="1"/>
  <c r="E1113" i="1"/>
  <c r="F1113" i="1" s="1"/>
  <c r="H1111" i="1"/>
  <c r="J1111" i="1" s="1"/>
  <c r="K1111" i="1" s="1"/>
  <c r="M1111" i="1" s="1"/>
  <c r="A1115" i="1"/>
  <c r="B1114" i="1"/>
  <c r="C1114" i="1" s="1"/>
  <c r="H227" i="3" l="1"/>
  <c r="J227" i="3" s="1"/>
  <c r="K227" i="3" s="1"/>
  <c r="M227" i="3" s="1"/>
  <c r="D1114" i="1"/>
  <c r="E1114" i="1"/>
  <c r="F1114" i="1" s="1"/>
  <c r="G1113" i="1"/>
  <c r="I1113" i="1" s="1"/>
  <c r="A1116" i="1"/>
  <c r="B1115" i="1"/>
  <c r="C1115" i="1" s="1"/>
  <c r="H1112" i="1"/>
  <c r="J1112" i="1" s="1"/>
  <c r="K1112" i="1" s="1"/>
  <c r="M1112" i="1" s="1"/>
  <c r="H1113" i="1" l="1"/>
  <c r="J1113" i="1" s="1"/>
  <c r="K1113" i="1" s="1"/>
  <c r="M1113" i="1" s="1"/>
  <c r="G1114" i="1"/>
  <c r="I1114" i="1" s="1"/>
  <c r="D1115" i="1"/>
  <c r="E1115" i="1"/>
  <c r="F1115" i="1" s="1"/>
  <c r="A1117" i="1"/>
  <c r="B1116" i="1"/>
  <c r="C1116" i="1" s="1"/>
  <c r="B228" i="3" l="1"/>
  <c r="C228" i="3" s="1"/>
  <c r="D1116" i="1"/>
  <c r="E1116" i="1"/>
  <c r="F1116" i="1" s="1"/>
  <c r="H1114" i="1"/>
  <c r="J1114" i="1" s="1"/>
  <c r="K1114" i="1" s="1"/>
  <c r="M1114" i="1" s="1"/>
  <c r="A1118" i="1"/>
  <c r="B1117" i="1"/>
  <c r="C1117" i="1" s="1"/>
  <c r="G1115" i="1"/>
  <c r="I1115" i="1" s="1"/>
  <c r="D228" i="3" l="1"/>
  <c r="E228" i="3"/>
  <c r="F228" i="3" s="1"/>
  <c r="A1119" i="1"/>
  <c r="B1118" i="1"/>
  <c r="C1118" i="1" s="1"/>
  <c r="H1115" i="1"/>
  <c r="J1115" i="1" s="1"/>
  <c r="K1115" i="1" s="1"/>
  <c r="M1115" i="1" s="1"/>
  <c r="G1116" i="1"/>
  <c r="I1116" i="1" s="1"/>
  <c r="D1117" i="1"/>
  <c r="E1117" i="1"/>
  <c r="F1117" i="1" s="1"/>
  <c r="G228" i="3" l="1"/>
  <c r="I228" i="3" s="1"/>
  <c r="D1118" i="1"/>
  <c r="E1118" i="1"/>
  <c r="F1118" i="1" s="1"/>
  <c r="G1117" i="1"/>
  <c r="I1117" i="1" s="1"/>
  <c r="H1116" i="1"/>
  <c r="J1116" i="1" s="1"/>
  <c r="K1116" i="1" s="1"/>
  <c r="M1116" i="1" s="1"/>
  <c r="A1120" i="1"/>
  <c r="B1119" i="1"/>
  <c r="C1119" i="1" s="1"/>
  <c r="H228" i="3" l="1"/>
  <c r="J228" i="3" s="1"/>
  <c r="K228" i="3" s="1"/>
  <c r="M228" i="3" s="1"/>
  <c r="H1117" i="1"/>
  <c r="J1117" i="1" s="1"/>
  <c r="K1117" i="1" s="1"/>
  <c r="M1117" i="1" s="1"/>
  <c r="D1119" i="1"/>
  <c r="E1119" i="1"/>
  <c r="F1119" i="1" s="1"/>
  <c r="G1118" i="1"/>
  <c r="I1118" i="1" s="1"/>
  <c r="A1121" i="1"/>
  <c r="B1120" i="1"/>
  <c r="C1120" i="1" s="1"/>
  <c r="H1118" i="1" l="1"/>
  <c r="J1118" i="1" s="1"/>
  <c r="K1118" i="1" s="1"/>
  <c r="M1118" i="1" s="1"/>
  <c r="G1119" i="1"/>
  <c r="I1119" i="1" s="1"/>
  <c r="D1120" i="1"/>
  <c r="E1120" i="1"/>
  <c r="F1120" i="1" s="1"/>
  <c r="A1122" i="1"/>
  <c r="B1121" i="1"/>
  <c r="C1121" i="1" s="1"/>
  <c r="B229" i="3" l="1"/>
  <c r="C229" i="3" s="1"/>
  <c r="H1119" i="1"/>
  <c r="J1119" i="1" s="1"/>
  <c r="K1119" i="1" s="1"/>
  <c r="M1119" i="1" s="1"/>
  <c r="D1121" i="1"/>
  <c r="E1121" i="1"/>
  <c r="F1121" i="1" s="1"/>
  <c r="A1123" i="1"/>
  <c r="B1122" i="1"/>
  <c r="C1122" i="1" s="1"/>
  <c r="G1120" i="1"/>
  <c r="I1120" i="1" s="1"/>
  <c r="E229" i="3" l="1"/>
  <c r="F229" i="3" s="1"/>
  <c r="D229" i="3"/>
  <c r="A1124" i="1"/>
  <c r="B1123" i="1"/>
  <c r="C1123" i="1" s="1"/>
  <c r="H1120" i="1"/>
  <c r="J1120" i="1" s="1"/>
  <c r="K1120" i="1" s="1"/>
  <c r="M1120" i="1" s="1"/>
  <c r="G1121" i="1"/>
  <c r="I1121" i="1" s="1"/>
  <c r="D1122" i="1"/>
  <c r="E1122" i="1"/>
  <c r="F1122" i="1" s="1"/>
  <c r="G229" i="3" l="1"/>
  <c r="I229" i="3" s="1"/>
  <c r="D1123" i="1"/>
  <c r="E1123" i="1"/>
  <c r="F1123" i="1" s="1"/>
  <c r="G1122" i="1"/>
  <c r="I1122" i="1" s="1"/>
  <c r="H1121" i="1"/>
  <c r="J1121" i="1" s="1"/>
  <c r="K1121" i="1" s="1"/>
  <c r="M1121" i="1" s="1"/>
  <c r="A1125" i="1"/>
  <c r="B1124" i="1"/>
  <c r="C1124" i="1" s="1"/>
  <c r="H229" i="3" l="1"/>
  <c r="J229" i="3" s="1"/>
  <c r="K229" i="3" s="1"/>
  <c r="M229" i="3" s="1"/>
  <c r="H1122" i="1"/>
  <c r="J1122" i="1" s="1"/>
  <c r="K1122" i="1" s="1"/>
  <c r="M1122" i="1" s="1"/>
  <c r="D1124" i="1"/>
  <c r="E1124" i="1"/>
  <c r="F1124" i="1" s="1"/>
  <c r="G1123" i="1"/>
  <c r="I1123" i="1" s="1"/>
  <c r="A1126" i="1"/>
  <c r="B1125" i="1"/>
  <c r="C1125" i="1" s="1"/>
  <c r="H1123" i="1" l="1"/>
  <c r="J1123" i="1" s="1"/>
  <c r="K1123" i="1" s="1"/>
  <c r="M1123" i="1" s="1"/>
  <c r="G1124" i="1"/>
  <c r="I1124" i="1" s="1"/>
  <c r="D1125" i="1"/>
  <c r="E1125" i="1"/>
  <c r="F1125" i="1" s="1"/>
  <c r="A1127" i="1"/>
  <c r="B1126" i="1"/>
  <c r="C1126" i="1" s="1"/>
  <c r="B230" i="3" l="1"/>
  <c r="C230" i="3" s="1"/>
  <c r="G1125" i="1"/>
  <c r="I1125" i="1" s="1"/>
  <c r="D1126" i="1"/>
  <c r="E1126" i="1"/>
  <c r="F1126" i="1" s="1"/>
  <c r="H1124" i="1"/>
  <c r="J1124" i="1" s="1"/>
  <c r="K1124" i="1" s="1"/>
  <c r="M1124" i="1" s="1"/>
  <c r="A1128" i="1"/>
  <c r="B1127" i="1"/>
  <c r="C1127" i="1" s="1"/>
  <c r="E230" i="3" l="1"/>
  <c r="F230" i="3" s="1"/>
  <c r="D230" i="3"/>
  <c r="D1127" i="1"/>
  <c r="E1127" i="1"/>
  <c r="F1127" i="1" s="1"/>
  <c r="G1126" i="1"/>
  <c r="I1126" i="1" s="1"/>
  <c r="A1129" i="1"/>
  <c r="B1128" i="1"/>
  <c r="C1128" i="1" s="1"/>
  <c r="H1125" i="1"/>
  <c r="J1125" i="1" s="1"/>
  <c r="K1125" i="1" s="1"/>
  <c r="M1125" i="1" s="1"/>
  <c r="G230" i="3" l="1"/>
  <c r="I230" i="3" s="1"/>
  <c r="H1126" i="1"/>
  <c r="J1126" i="1" s="1"/>
  <c r="K1126" i="1" s="1"/>
  <c r="M1126" i="1" s="1"/>
  <c r="G1127" i="1"/>
  <c r="I1127" i="1" s="1"/>
  <c r="D1128" i="1"/>
  <c r="E1128" i="1"/>
  <c r="F1128" i="1" s="1"/>
  <c r="A1130" i="1"/>
  <c r="B1129" i="1"/>
  <c r="C1129" i="1" s="1"/>
  <c r="H230" i="3" l="1"/>
  <c r="J230" i="3" s="1"/>
  <c r="K230" i="3" s="1"/>
  <c r="M230" i="3" s="1"/>
  <c r="D1129" i="1"/>
  <c r="E1129" i="1"/>
  <c r="F1129" i="1" s="1"/>
  <c r="H1127" i="1"/>
  <c r="J1127" i="1" s="1"/>
  <c r="K1127" i="1" s="1"/>
  <c r="M1127" i="1" s="1"/>
  <c r="A1131" i="1"/>
  <c r="B1130" i="1"/>
  <c r="C1130" i="1" s="1"/>
  <c r="G1128" i="1"/>
  <c r="I1128" i="1" s="1"/>
  <c r="A1132" i="1" l="1"/>
  <c r="B1131" i="1"/>
  <c r="C1131" i="1" s="1"/>
  <c r="H1128" i="1"/>
  <c r="J1128" i="1" s="1"/>
  <c r="K1128" i="1" s="1"/>
  <c r="M1128" i="1" s="1"/>
  <c r="G1129" i="1"/>
  <c r="I1129" i="1" s="1"/>
  <c r="D1130" i="1"/>
  <c r="E1130" i="1"/>
  <c r="F1130" i="1" s="1"/>
  <c r="B231" i="3" l="1"/>
  <c r="C231" i="3" s="1"/>
  <c r="E1131" i="1"/>
  <c r="F1131" i="1" s="1"/>
  <c r="D1131" i="1"/>
  <c r="G1130" i="1"/>
  <c r="I1130" i="1" s="1"/>
  <c r="H1129" i="1"/>
  <c r="J1129" i="1" s="1"/>
  <c r="K1129" i="1" s="1"/>
  <c r="M1129" i="1" s="1"/>
  <c r="A1133" i="1"/>
  <c r="B1132" i="1"/>
  <c r="C1132" i="1" s="1"/>
  <c r="E231" i="3" l="1"/>
  <c r="F231" i="3" s="1"/>
  <c r="D231" i="3"/>
  <c r="H1130" i="1"/>
  <c r="J1130" i="1" s="1"/>
  <c r="K1130" i="1" s="1"/>
  <c r="M1130" i="1" s="1"/>
  <c r="D1132" i="1"/>
  <c r="E1132" i="1"/>
  <c r="F1132" i="1" s="1"/>
  <c r="A1134" i="1"/>
  <c r="B1133" i="1"/>
  <c r="C1133" i="1" s="1"/>
  <c r="G1131" i="1"/>
  <c r="I1131" i="1" s="1"/>
  <c r="G231" i="3" l="1"/>
  <c r="I231" i="3" s="1"/>
  <c r="H1131" i="1"/>
  <c r="J1131" i="1" s="1"/>
  <c r="K1131" i="1" s="1"/>
  <c r="M1131" i="1" s="1"/>
  <c r="D1133" i="1"/>
  <c r="E1133" i="1"/>
  <c r="F1133" i="1" s="1"/>
  <c r="A1135" i="1"/>
  <c r="B1134" i="1"/>
  <c r="C1134" i="1" s="1"/>
  <c r="G1132" i="1"/>
  <c r="I1132" i="1" s="1"/>
  <c r="H231" i="3" l="1"/>
  <c r="J231" i="3" s="1"/>
  <c r="K231" i="3" s="1"/>
  <c r="M231" i="3" s="1"/>
  <c r="H1132" i="1"/>
  <c r="J1132" i="1" s="1"/>
  <c r="K1132" i="1" s="1"/>
  <c r="M1132" i="1" s="1"/>
  <c r="D1134" i="1"/>
  <c r="E1134" i="1"/>
  <c r="F1134" i="1" s="1"/>
  <c r="A1136" i="1"/>
  <c r="B1135" i="1"/>
  <c r="C1135" i="1" s="1"/>
  <c r="G1133" i="1"/>
  <c r="I1133" i="1" s="1"/>
  <c r="H1133" i="1" l="1"/>
  <c r="J1133" i="1" s="1"/>
  <c r="K1133" i="1" s="1"/>
  <c r="M1133" i="1" s="1"/>
  <c r="D1135" i="1"/>
  <c r="E1135" i="1"/>
  <c r="F1135" i="1" s="1"/>
  <c r="A1137" i="1"/>
  <c r="B1136" i="1"/>
  <c r="C1136" i="1" s="1"/>
  <c r="G1134" i="1"/>
  <c r="I1134" i="1" s="1"/>
  <c r="B232" i="3" l="1"/>
  <c r="C232" i="3" s="1"/>
  <c r="H1134" i="1"/>
  <c r="J1134" i="1" s="1"/>
  <c r="K1134" i="1" s="1"/>
  <c r="M1134" i="1" s="1"/>
  <c r="D1136" i="1"/>
  <c r="E1136" i="1"/>
  <c r="F1136" i="1" s="1"/>
  <c r="A1138" i="1"/>
  <c r="B1137" i="1"/>
  <c r="C1137" i="1" s="1"/>
  <c r="G1135" i="1"/>
  <c r="I1135" i="1" s="1"/>
  <c r="D232" i="3" l="1"/>
  <c r="E232" i="3"/>
  <c r="F232" i="3" s="1"/>
  <c r="H1135" i="1"/>
  <c r="J1135" i="1" s="1"/>
  <c r="K1135" i="1" s="1"/>
  <c r="M1135" i="1" s="1"/>
  <c r="D1137" i="1"/>
  <c r="E1137" i="1"/>
  <c r="F1137" i="1" s="1"/>
  <c r="A1139" i="1"/>
  <c r="B1138" i="1"/>
  <c r="C1138" i="1" s="1"/>
  <c r="G1136" i="1"/>
  <c r="I1136" i="1" s="1"/>
  <c r="G232" i="3" l="1"/>
  <c r="I232" i="3" s="1"/>
  <c r="H1136" i="1"/>
  <c r="J1136" i="1" s="1"/>
  <c r="K1136" i="1" s="1"/>
  <c r="M1136" i="1" s="1"/>
  <c r="D1138" i="1"/>
  <c r="E1138" i="1"/>
  <c r="F1138" i="1" s="1"/>
  <c r="A1140" i="1"/>
  <c r="B1139" i="1"/>
  <c r="C1139" i="1" s="1"/>
  <c r="G1137" i="1"/>
  <c r="I1137" i="1" s="1"/>
  <c r="H232" i="3" l="1"/>
  <c r="J232" i="3" s="1"/>
  <c r="K232" i="3" s="1"/>
  <c r="M232" i="3" s="1"/>
  <c r="H1137" i="1"/>
  <c r="J1137" i="1" s="1"/>
  <c r="K1137" i="1" s="1"/>
  <c r="M1137" i="1" s="1"/>
  <c r="D1139" i="1"/>
  <c r="E1139" i="1"/>
  <c r="F1139" i="1" s="1"/>
  <c r="A1141" i="1"/>
  <c r="B1140" i="1"/>
  <c r="C1140" i="1" s="1"/>
  <c r="G1138" i="1"/>
  <c r="I1138" i="1" s="1"/>
  <c r="H1138" i="1" l="1"/>
  <c r="J1138" i="1" s="1"/>
  <c r="K1138" i="1" s="1"/>
  <c r="M1138" i="1" s="1"/>
  <c r="D1140" i="1"/>
  <c r="E1140" i="1"/>
  <c r="F1140" i="1" s="1"/>
  <c r="A1142" i="1"/>
  <c r="B1141" i="1"/>
  <c r="C1141" i="1" s="1"/>
  <c r="G1139" i="1"/>
  <c r="I1139" i="1" s="1"/>
  <c r="B233" i="3" l="1"/>
  <c r="C233" i="3" s="1"/>
  <c r="H1139" i="1"/>
  <c r="J1139" i="1" s="1"/>
  <c r="K1139" i="1" s="1"/>
  <c r="M1139" i="1" s="1"/>
  <c r="D1141" i="1"/>
  <c r="E1141" i="1"/>
  <c r="F1141" i="1" s="1"/>
  <c r="A1143" i="1"/>
  <c r="B1142" i="1"/>
  <c r="C1142" i="1" s="1"/>
  <c r="G1140" i="1"/>
  <c r="I1140" i="1" s="1"/>
  <c r="E233" i="3" l="1"/>
  <c r="F233" i="3" s="1"/>
  <c r="D233" i="3"/>
  <c r="H1140" i="1"/>
  <c r="J1140" i="1" s="1"/>
  <c r="K1140" i="1" s="1"/>
  <c r="M1140" i="1" s="1"/>
  <c r="D1142" i="1"/>
  <c r="E1142" i="1"/>
  <c r="F1142" i="1" s="1"/>
  <c r="A1144" i="1"/>
  <c r="B1143" i="1"/>
  <c r="C1143" i="1" s="1"/>
  <c r="G1141" i="1"/>
  <c r="I1141" i="1" s="1"/>
  <c r="G233" i="3" l="1"/>
  <c r="I233" i="3" s="1"/>
  <c r="H1141" i="1"/>
  <c r="J1141" i="1" s="1"/>
  <c r="K1141" i="1" s="1"/>
  <c r="M1141" i="1" s="1"/>
  <c r="D1143" i="1"/>
  <c r="E1143" i="1"/>
  <c r="F1143" i="1" s="1"/>
  <c r="A1145" i="1"/>
  <c r="B1144" i="1"/>
  <c r="C1144" i="1" s="1"/>
  <c r="G1142" i="1"/>
  <c r="I1142" i="1" s="1"/>
  <c r="H233" i="3" l="1"/>
  <c r="J233" i="3" s="1"/>
  <c r="K233" i="3" s="1"/>
  <c r="M233" i="3" s="1"/>
  <c r="H1142" i="1"/>
  <c r="J1142" i="1" s="1"/>
  <c r="K1142" i="1" s="1"/>
  <c r="M1142" i="1" s="1"/>
  <c r="D1144" i="1"/>
  <c r="E1144" i="1"/>
  <c r="F1144" i="1" s="1"/>
  <c r="A1146" i="1"/>
  <c r="B1145" i="1"/>
  <c r="C1145" i="1" s="1"/>
  <c r="G1143" i="1"/>
  <c r="I1143" i="1" s="1"/>
  <c r="H1143" i="1" l="1"/>
  <c r="J1143" i="1" s="1"/>
  <c r="K1143" i="1" s="1"/>
  <c r="M1143" i="1" s="1"/>
  <c r="D1145" i="1"/>
  <c r="E1145" i="1"/>
  <c r="F1145" i="1" s="1"/>
  <c r="A1147" i="1"/>
  <c r="B1146" i="1"/>
  <c r="C1146" i="1" s="1"/>
  <c r="G1144" i="1"/>
  <c r="I1144" i="1" s="1"/>
  <c r="B234" i="3" l="1"/>
  <c r="C234" i="3" s="1"/>
  <c r="H1144" i="1"/>
  <c r="J1144" i="1" s="1"/>
  <c r="K1144" i="1" s="1"/>
  <c r="M1144" i="1" s="1"/>
  <c r="D1146" i="1"/>
  <c r="E1146" i="1"/>
  <c r="F1146" i="1" s="1"/>
  <c r="A1148" i="1"/>
  <c r="B1147" i="1"/>
  <c r="C1147" i="1" s="1"/>
  <c r="G1145" i="1"/>
  <c r="I1145" i="1" s="1"/>
  <c r="E234" i="3" l="1"/>
  <c r="F234" i="3" s="1"/>
  <c r="D234" i="3"/>
  <c r="H1145" i="1"/>
  <c r="J1145" i="1" s="1"/>
  <c r="K1145" i="1" s="1"/>
  <c r="M1145" i="1" s="1"/>
  <c r="D1147" i="1"/>
  <c r="E1147" i="1"/>
  <c r="F1147" i="1" s="1"/>
  <c r="A1149" i="1"/>
  <c r="B1148" i="1"/>
  <c r="C1148" i="1" s="1"/>
  <c r="G1146" i="1"/>
  <c r="I1146" i="1" s="1"/>
  <c r="G234" i="3" l="1"/>
  <c r="I234" i="3" s="1"/>
  <c r="H1146" i="1"/>
  <c r="J1146" i="1" s="1"/>
  <c r="K1146" i="1" s="1"/>
  <c r="M1146" i="1" s="1"/>
  <c r="D1148" i="1"/>
  <c r="E1148" i="1"/>
  <c r="F1148" i="1" s="1"/>
  <c r="A1150" i="1"/>
  <c r="B1149" i="1"/>
  <c r="C1149" i="1" s="1"/>
  <c r="G1147" i="1"/>
  <c r="I1147" i="1" s="1"/>
  <c r="H234" i="3" l="1"/>
  <c r="J234" i="3" s="1"/>
  <c r="K234" i="3" s="1"/>
  <c r="M234" i="3" s="1"/>
  <c r="H1147" i="1"/>
  <c r="J1147" i="1" s="1"/>
  <c r="K1147" i="1" s="1"/>
  <c r="M1147" i="1" s="1"/>
  <c r="D1149" i="1"/>
  <c r="E1149" i="1"/>
  <c r="F1149" i="1" s="1"/>
  <c r="A1151" i="1"/>
  <c r="B1150" i="1"/>
  <c r="C1150" i="1" s="1"/>
  <c r="G1148" i="1"/>
  <c r="I1148" i="1" s="1"/>
  <c r="H1148" i="1" l="1"/>
  <c r="J1148" i="1" s="1"/>
  <c r="K1148" i="1" s="1"/>
  <c r="M1148" i="1" s="1"/>
  <c r="D1150" i="1"/>
  <c r="E1150" i="1"/>
  <c r="F1150" i="1" s="1"/>
  <c r="A1152" i="1"/>
  <c r="B1151" i="1"/>
  <c r="C1151" i="1" s="1"/>
  <c r="G1149" i="1"/>
  <c r="I1149" i="1" s="1"/>
  <c r="B235" i="3" l="1"/>
  <c r="C235" i="3" s="1"/>
  <c r="H1149" i="1"/>
  <c r="J1149" i="1" s="1"/>
  <c r="K1149" i="1" s="1"/>
  <c r="M1149" i="1" s="1"/>
  <c r="D1151" i="1"/>
  <c r="E1151" i="1"/>
  <c r="F1151" i="1" s="1"/>
  <c r="A1153" i="1"/>
  <c r="B1152" i="1"/>
  <c r="C1152" i="1" s="1"/>
  <c r="G1150" i="1"/>
  <c r="I1150" i="1" s="1"/>
  <c r="D235" i="3" l="1"/>
  <c r="E235" i="3"/>
  <c r="F235" i="3" s="1"/>
  <c r="H1150" i="1"/>
  <c r="J1150" i="1" s="1"/>
  <c r="K1150" i="1" s="1"/>
  <c r="M1150" i="1" s="1"/>
  <c r="D1152" i="1"/>
  <c r="E1152" i="1"/>
  <c r="F1152" i="1" s="1"/>
  <c r="A1154" i="1"/>
  <c r="B1153" i="1"/>
  <c r="C1153" i="1" s="1"/>
  <c r="G1151" i="1"/>
  <c r="I1151" i="1" s="1"/>
  <c r="G235" i="3" l="1"/>
  <c r="I235" i="3" s="1"/>
  <c r="H1151" i="1"/>
  <c r="J1151" i="1" s="1"/>
  <c r="K1151" i="1" s="1"/>
  <c r="M1151" i="1" s="1"/>
  <c r="D1153" i="1"/>
  <c r="E1153" i="1"/>
  <c r="F1153" i="1" s="1"/>
  <c r="A1155" i="1"/>
  <c r="B1154" i="1"/>
  <c r="C1154" i="1" s="1"/>
  <c r="G1152" i="1"/>
  <c r="I1152" i="1" s="1"/>
  <c r="H235" i="3" l="1"/>
  <c r="J235" i="3" s="1"/>
  <c r="K235" i="3" s="1"/>
  <c r="M235" i="3" s="1"/>
  <c r="H1152" i="1"/>
  <c r="J1152" i="1" s="1"/>
  <c r="K1152" i="1" s="1"/>
  <c r="M1152" i="1" s="1"/>
  <c r="D1154" i="1"/>
  <c r="E1154" i="1"/>
  <c r="F1154" i="1" s="1"/>
  <c r="A1156" i="1"/>
  <c r="B1155" i="1"/>
  <c r="C1155" i="1" s="1"/>
  <c r="G1153" i="1"/>
  <c r="I1153" i="1" s="1"/>
  <c r="H1153" i="1" l="1"/>
  <c r="J1153" i="1" s="1"/>
  <c r="K1153" i="1" s="1"/>
  <c r="M1153" i="1" s="1"/>
  <c r="D1155" i="1"/>
  <c r="E1155" i="1"/>
  <c r="F1155" i="1" s="1"/>
  <c r="A1157" i="1"/>
  <c r="B1156" i="1"/>
  <c r="C1156" i="1" s="1"/>
  <c r="G1154" i="1"/>
  <c r="I1154" i="1" s="1"/>
  <c r="B236" i="3" l="1"/>
  <c r="C236" i="3" s="1"/>
  <c r="H1154" i="1"/>
  <c r="J1154" i="1" s="1"/>
  <c r="K1154" i="1" s="1"/>
  <c r="M1154" i="1" s="1"/>
  <c r="D1156" i="1"/>
  <c r="E1156" i="1"/>
  <c r="F1156" i="1" s="1"/>
  <c r="A1158" i="1"/>
  <c r="B1157" i="1"/>
  <c r="C1157" i="1" s="1"/>
  <c r="G1155" i="1"/>
  <c r="I1155" i="1" s="1"/>
  <c r="E236" i="3" l="1"/>
  <c r="F236" i="3" s="1"/>
  <c r="D236" i="3"/>
  <c r="H1155" i="1"/>
  <c r="J1155" i="1" s="1"/>
  <c r="K1155" i="1" s="1"/>
  <c r="M1155" i="1" s="1"/>
  <c r="D1157" i="1"/>
  <c r="E1157" i="1"/>
  <c r="F1157" i="1" s="1"/>
  <c r="A1159" i="1"/>
  <c r="B1158" i="1"/>
  <c r="C1158" i="1" s="1"/>
  <c r="G1156" i="1"/>
  <c r="I1156" i="1" s="1"/>
  <c r="G236" i="3" l="1"/>
  <c r="I236" i="3" s="1"/>
  <c r="H1156" i="1"/>
  <c r="J1156" i="1" s="1"/>
  <c r="K1156" i="1" s="1"/>
  <c r="M1156" i="1" s="1"/>
  <c r="D1158" i="1"/>
  <c r="E1158" i="1"/>
  <c r="F1158" i="1" s="1"/>
  <c r="A1160" i="1"/>
  <c r="B1159" i="1"/>
  <c r="C1159" i="1" s="1"/>
  <c r="G1157" i="1"/>
  <c r="I1157" i="1" s="1"/>
  <c r="H236" i="3" l="1"/>
  <c r="J236" i="3" s="1"/>
  <c r="K236" i="3" s="1"/>
  <c r="M236" i="3" s="1"/>
  <c r="H1157" i="1"/>
  <c r="J1157" i="1" s="1"/>
  <c r="K1157" i="1" s="1"/>
  <c r="M1157" i="1" s="1"/>
  <c r="D1159" i="1"/>
  <c r="E1159" i="1"/>
  <c r="F1159" i="1" s="1"/>
  <c r="A1161" i="1"/>
  <c r="B1160" i="1"/>
  <c r="C1160" i="1" s="1"/>
  <c r="G1158" i="1"/>
  <c r="I1158" i="1" s="1"/>
  <c r="H1158" i="1" l="1"/>
  <c r="J1158" i="1" s="1"/>
  <c r="K1158" i="1" s="1"/>
  <c r="M1158" i="1" s="1"/>
  <c r="D1160" i="1"/>
  <c r="E1160" i="1"/>
  <c r="F1160" i="1" s="1"/>
  <c r="A1162" i="1"/>
  <c r="B1161" i="1"/>
  <c r="C1161" i="1" s="1"/>
  <c r="G1159" i="1"/>
  <c r="I1159" i="1" s="1"/>
  <c r="B237" i="3" l="1"/>
  <c r="C237" i="3" s="1"/>
  <c r="H1159" i="1"/>
  <c r="J1159" i="1" s="1"/>
  <c r="K1159" i="1" s="1"/>
  <c r="M1159" i="1" s="1"/>
  <c r="D1161" i="1"/>
  <c r="E1161" i="1"/>
  <c r="F1161" i="1" s="1"/>
  <c r="A1163" i="1"/>
  <c r="B1162" i="1"/>
  <c r="C1162" i="1" s="1"/>
  <c r="G1160" i="1"/>
  <c r="I1160" i="1" s="1"/>
  <c r="D237" i="3" l="1"/>
  <c r="E237" i="3"/>
  <c r="F237" i="3" s="1"/>
  <c r="H1160" i="1"/>
  <c r="J1160" i="1" s="1"/>
  <c r="K1160" i="1" s="1"/>
  <c r="M1160" i="1" s="1"/>
  <c r="D1162" i="1"/>
  <c r="E1162" i="1"/>
  <c r="F1162" i="1" s="1"/>
  <c r="A1164" i="1"/>
  <c r="B1163" i="1"/>
  <c r="C1163" i="1" s="1"/>
  <c r="G1161" i="1"/>
  <c r="I1161" i="1" s="1"/>
  <c r="G237" i="3" l="1"/>
  <c r="I237" i="3" s="1"/>
  <c r="H1161" i="1"/>
  <c r="J1161" i="1" s="1"/>
  <c r="K1161" i="1" s="1"/>
  <c r="M1161" i="1" s="1"/>
  <c r="D1163" i="1"/>
  <c r="E1163" i="1"/>
  <c r="F1163" i="1" s="1"/>
  <c r="A1165" i="1"/>
  <c r="B1164" i="1"/>
  <c r="C1164" i="1" s="1"/>
  <c r="G1162" i="1"/>
  <c r="I1162" i="1" s="1"/>
  <c r="H237" i="3" l="1"/>
  <c r="J237" i="3" s="1"/>
  <c r="K237" i="3" s="1"/>
  <c r="M237" i="3" s="1"/>
  <c r="H1162" i="1"/>
  <c r="J1162" i="1" s="1"/>
  <c r="K1162" i="1" s="1"/>
  <c r="M1162" i="1" s="1"/>
  <c r="D1164" i="1"/>
  <c r="E1164" i="1"/>
  <c r="F1164" i="1" s="1"/>
  <c r="A1166" i="1"/>
  <c r="B1165" i="1"/>
  <c r="C1165" i="1" s="1"/>
  <c r="G1163" i="1"/>
  <c r="I1163" i="1" s="1"/>
  <c r="H1163" i="1" l="1"/>
  <c r="J1163" i="1" s="1"/>
  <c r="K1163" i="1" s="1"/>
  <c r="M1163" i="1" s="1"/>
  <c r="D1165" i="1"/>
  <c r="E1165" i="1"/>
  <c r="F1165" i="1" s="1"/>
  <c r="A1167" i="1"/>
  <c r="B1166" i="1"/>
  <c r="C1166" i="1" s="1"/>
  <c r="G1164" i="1"/>
  <c r="I1164" i="1" s="1"/>
  <c r="B238" i="3" l="1"/>
  <c r="C238" i="3" s="1"/>
  <c r="H1164" i="1"/>
  <c r="J1164" i="1" s="1"/>
  <c r="K1164" i="1" s="1"/>
  <c r="M1164" i="1" s="1"/>
  <c r="D1166" i="1"/>
  <c r="E1166" i="1"/>
  <c r="F1166" i="1" s="1"/>
  <c r="A1168" i="1"/>
  <c r="B1167" i="1"/>
  <c r="C1167" i="1" s="1"/>
  <c r="G1165" i="1"/>
  <c r="I1165" i="1" s="1"/>
  <c r="E238" i="3" l="1"/>
  <c r="F238" i="3" s="1"/>
  <c r="D238" i="3"/>
  <c r="H1165" i="1"/>
  <c r="J1165" i="1" s="1"/>
  <c r="K1165" i="1" s="1"/>
  <c r="M1165" i="1" s="1"/>
  <c r="D1167" i="1"/>
  <c r="E1167" i="1"/>
  <c r="F1167" i="1" s="1"/>
  <c r="A1169" i="1"/>
  <c r="B1168" i="1"/>
  <c r="C1168" i="1" s="1"/>
  <c r="G1166" i="1"/>
  <c r="I1166" i="1" s="1"/>
  <c r="G238" i="3" l="1"/>
  <c r="I238" i="3" s="1"/>
  <c r="H1166" i="1"/>
  <c r="J1166" i="1" s="1"/>
  <c r="K1166" i="1" s="1"/>
  <c r="M1166" i="1" s="1"/>
  <c r="D1168" i="1"/>
  <c r="E1168" i="1"/>
  <c r="F1168" i="1" s="1"/>
  <c r="A1170" i="1"/>
  <c r="B1169" i="1"/>
  <c r="C1169" i="1" s="1"/>
  <c r="G1167" i="1"/>
  <c r="I1167" i="1" s="1"/>
  <c r="H238" i="3" l="1"/>
  <c r="J238" i="3" s="1"/>
  <c r="K238" i="3" s="1"/>
  <c r="M238" i="3" s="1"/>
  <c r="H1167" i="1"/>
  <c r="J1167" i="1" s="1"/>
  <c r="K1167" i="1" s="1"/>
  <c r="M1167" i="1" s="1"/>
  <c r="D1169" i="1"/>
  <c r="E1169" i="1"/>
  <c r="F1169" i="1" s="1"/>
  <c r="A1171" i="1"/>
  <c r="B1170" i="1"/>
  <c r="C1170" i="1" s="1"/>
  <c r="G1168" i="1"/>
  <c r="I1168" i="1" s="1"/>
  <c r="H1168" i="1" l="1"/>
  <c r="J1168" i="1" s="1"/>
  <c r="K1168" i="1" s="1"/>
  <c r="M1168" i="1" s="1"/>
  <c r="D1170" i="1"/>
  <c r="E1170" i="1"/>
  <c r="F1170" i="1" s="1"/>
  <c r="A1172" i="1"/>
  <c r="B1171" i="1"/>
  <c r="C1171" i="1" s="1"/>
  <c r="G1169" i="1"/>
  <c r="I1169" i="1" s="1"/>
  <c r="B239" i="3" l="1"/>
  <c r="C239" i="3" s="1"/>
  <c r="H1169" i="1"/>
  <c r="J1169" i="1" s="1"/>
  <c r="K1169" i="1" s="1"/>
  <c r="M1169" i="1" s="1"/>
  <c r="D1171" i="1"/>
  <c r="E1171" i="1"/>
  <c r="F1171" i="1" s="1"/>
  <c r="A1173" i="1"/>
  <c r="B1172" i="1"/>
  <c r="C1172" i="1" s="1"/>
  <c r="G1170" i="1"/>
  <c r="I1170" i="1" s="1"/>
  <c r="E239" i="3" l="1"/>
  <c r="F239" i="3" s="1"/>
  <c r="D239" i="3"/>
  <c r="H1170" i="1"/>
  <c r="J1170" i="1" s="1"/>
  <c r="K1170" i="1" s="1"/>
  <c r="M1170" i="1" s="1"/>
  <c r="D1172" i="1"/>
  <c r="E1172" i="1"/>
  <c r="F1172" i="1" s="1"/>
  <c r="A1174" i="1"/>
  <c r="B1173" i="1"/>
  <c r="C1173" i="1" s="1"/>
  <c r="G1171" i="1"/>
  <c r="I1171" i="1" s="1"/>
  <c r="G239" i="3" l="1"/>
  <c r="I239" i="3" s="1"/>
  <c r="H1171" i="1"/>
  <c r="J1171" i="1" s="1"/>
  <c r="K1171" i="1" s="1"/>
  <c r="M1171" i="1" s="1"/>
  <c r="D1173" i="1"/>
  <c r="E1173" i="1"/>
  <c r="F1173" i="1" s="1"/>
  <c r="A1175" i="1"/>
  <c r="B1174" i="1"/>
  <c r="C1174" i="1" s="1"/>
  <c r="G1172" i="1"/>
  <c r="I1172" i="1" s="1"/>
  <c r="H239" i="3" l="1"/>
  <c r="J239" i="3" s="1"/>
  <c r="K239" i="3" s="1"/>
  <c r="M239" i="3" s="1"/>
  <c r="H1172" i="1"/>
  <c r="J1172" i="1" s="1"/>
  <c r="K1172" i="1" s="1"/>
  <c r="M1172" i="1" s="1"/>
  <c r="D1174" i="1"/>
  <c r="E1174" i="1"/>
  <c r="F1174" i="1" s="1"/>
  <c r="A1176" i="1"/>
  <c r="B1175" i="1"/>
  <c r="C1175" i="1" s="1"/>
  <c r="G1173" i="1"/>
  <c r="I1173" i="1" s="1"/>
  <c r="H1173" i="1" l="1"/>
  <c r="J1173" i="1" s="1"/>
  <c r="K1173" i="1" s="1"/>
  <c r="M1173" i="1" s="1"/>
  <c r="D1175" i="1"/>
  <c r="E1175" i="1"/>
  <c r="F1175" i="1" s="1"/>
  <c r="A1177" i="1"/>
  <c r="B1176" i="1"/>
  <c r="C1176" i="1" s="1"/>
  <c r="G1174" i="1"/>
  <c r="I1174" i="1" s="1"/>
  <c r="B240" i="3" l="1"/>
  <c r="C240" i="3" s="1"/>
  <c r="H1174" i="1"/>
  <c r="J1174" i="1" s="1"/>
  <c r="K1174" i="1" s="1"/>
  <c r="M1174" i="1" s="1"/>
  <c r="D1176" i="1"/>
  <c r="E1176" i="1"/>
  <c r="F1176" i="1" s="1"/>
  <c r="A1178" i="1"/>
  <c r="B1177" i="1"/>
  <c r="C1177" i="1" s="1"/>
  <c r="G1175" i="1"/>
  <c r="I1175" i="1" s="1"/>
  <c r="E240" i="3" l="1"/>
  <c r="F240" i="3" s="1"/>
  <c r="D240" i="3"/>
  <c r="H1175" i="1"/>
  <c r="J1175" i="1" s="1"/>
  <c r="K1175" i="1" s="1"/>
  <c r="M1175" i="1" s="1"/>
  <c r="D1177" i="1"/>
  <c r="E1177" i="1"/>
  <c r="F1177" i="1" s="1"/>
  <c r="A1179" i="1"/>
  <c r="B1178" i="1"/>
  <c r="C1178" i="1" s="1"/>
  <c r="G1176" i="1"/>
  <c r="I1176" i="1" s="1"/>
  <c r="G240" i="3" l="1"/>
  <c r="I240" i="3" s="1"/>
  <c r="H1176" i="1"/>
  <c r="J1176" i="1" s="1"/>
  <c r="K1176" i="1" s="1"/>
  <c r="M1176" i="1" s="1"/>
  <c r="D1178" i="1"/>
  <c r="E1178" i="1"/>
  <c r="F1178" i="1" s="1"/>
  <c r="A1180" i="1"/>
  <c r="B1179" i="1"/>
  <c r="C1179" i="1" s="1"/>
  <c r="G1177" i="1"/>
  <c r="I1177" i="1" s="1"/>
  <c r="H240" i="3" l="1"/>
  <c r="J240" i="3" s="1"/>
  <c r="K240" i="3" s="1"/>
  <c r="M240" i="3" s="1"/>
  <c r="H1177" i="1"/>
  <c r="J1177" i="1" s="1"/>
  <c r="K1177" i="1" s="1"/>
  <c r="M1177" i="1" s="1"/>
  <c r="E1179" i="1"/>
  <c r="F1179" i="1" s="1"/>
  <c r="D1179" i="1"/>
  <c r="A1181" i="1"/>
  <c r="B1180" i="1"/>
  <c r="C1180" i="1" s="1"/>
  <c r="G1178" i="1"/>
  <c r="I1178" i="1" s="1"/>
  <c r="D1180" i="1" l="1"/>
  <c r="E1180" i="1"/>
  <c r="F1180" i="1" s="1"/>
  <c r="A1182" i="1"/>
  <c r="B1181" i="1"/>
  <c r="C1181" i="1" s="1"/>
  <c r="H1178" i="1"/>
  <c r="J1178" i="1" s="1"/>
  <c r="K1178" i="1" s="1"/>
  <c r="M1178" i="1" s="1"/>
  <c r="G1179" i="1"/>
  <c r="I1179" i="1" s="1"/>
  <c r="B241" i="3" l="1"/>
  <c r="C241" i="3" s="1"/>
  <c r="D1181" i="1"/>
  <c r="E1181" i="1"/>
  <c r="F1181" i="1" s="1"/>
  <c r="H1179" i="1"/>
  <c r="J1179" i="1" s="1"/>
  <c r="K1179" i="1" s="1"/>
  <c r="M1179" i="1" s="1"/>
  <c r="A1183" i="1"/>
  <c r="B1182" i="1"/>
  <c r="C1182" i="1" s="1"/>
  <c r="G1180" i="1"/>
  <c r="I1180" i="1" s="1"/>
  <c r="D241" i="3" l="1"/>
  <c r="E241" i="3"/>
  <c r="F241" i="3" s="1"/>
  <c r="A1184" i="1"/>
  <c r="B1183" i="1"/>
  <c r="C1183" i="1" s="1"/>
  <c r="H1180" i="1"/>
  <c r="J1180" i="1" s="1"/>
  <c r="K1180" i="1" s="1"/>
  <c r="M1180" i="1" s="1"/>
  <c r="G1181" i="1"/>
  <c r="I1181" i="1" s="1"/>
  <c r="D1182" i="1"/>
  <c r="E1182" i="1"/>
  <c r="F1182" i="1" s="1"/>
  <c r="G241" i="3" l="1"/>
  <c r="I241" i="3" s="1"/>
  <c r="D1183" i="1"/>
  <c r="E1183" i="1"/>
  <c r="F1183" i="1" s="1"/>
  <c r="G1182" i="1"/>
  <c r="I1182" i="1" s="1"/>
  <c r="H1181" i="1"/>
  <c r="J1181" i="1" s="1"/>
  <c r="K1181" i="1" s="1"/>
  <c r="M1181" i="1" s="1"/>
  <c r="A1185" i="1"/>
  <c r="B1184" i="1"/>
  <c r="C1184" i="1" s="1"/>
  <c r="H241" i="3" l="1"/>
  <c r="J241" i="3" s="1"/>
  <c r="K241" i="3" s="1"/>
  <c r="M241" i="3" s="1"/>
  <c r="H1182" i="1"/>
  <c r="J1182" i="1" s="1"/>
  <c r="K1182" i="1" s="1"/>
  <c r="M1182" i="1" s="1"/>
  <c r="D1184" i="1"/>
  <c r="E1184" i="1"/>
  <c r="F1184" i="1" s="1"/>
  <c r="G1183" i="1"/>
  <c r="I1183" i="1" s="1"/>
  <c r="A1186" i="1"/>
  <c r="B1185" i="1"/>
  <c r="C1185" i="1" s="1"/>
  <c r="H1183" i="1" l="1"/>
  <c r="J1183" i="1" s="1"/>
  <c r="K1183" i="1" s="1"/>
  <c r="M1183" i="1" s="1"/>
  <c r="G1184" i="1"/>
  <c r="I1184" i="1" s="1"/>
  <c r="D1185" i="1"/>
  <c r="E1185" i="1"/>
  <c r="F1185" i="1" s="1"/>
  <c r="A1187" i="1"/>
  <c r="B1186" i="1"/>
  <c r="C1186" i="1" s="1"/>
  <c r="B242" i="3" l="1"/>
  <c r="C242" i="3" s="1"/>
  <c r="G1185" i="1"/>
  <c r="I1185" i="1" s="1"/>
  <c r="D1186" i="1"/>
  <c r="E1186" i="1"/>
  <c r="F1186" i="1" s="1"/>
  <c r="H1184" i="1"/>
  <c r="J1184" i="1" s="1"/>
  <c r="K1184" i="1" s="1"/>
  <c r="M1184" i="1" s="1"/>
  <c r="A1188" i="1"/>
  <c r="B1187" i="1"/>
  <c r="C1187" i="1" s="1"/>
  <c r="E242" i="3" l="1"/>
  <c r="F242" i="3" s="1"/>
  <c r="D242" i="3"/>
  <c r="D1187" i="1"/>
  <c r="E1187" i="1"/>
  <c r="F1187" i="1" s="1"/>
  <c r="G1186" i="1"/>
  <c r="I1186" i="1" s="1"/>
  <c r="A1189" i="1"/>
  <c r="B1188" i="1"/>
  <c r="C1188" i="1" s="1"/>
  <c r="H1185" i="1"/>
  <c r="J1185" i="1" s="1"/>
  <c r="K1185" i="1" s="1"/>
  <c r="M1185" i="1" s="1"/>
  <c r="G242" i="3" l="1"/>
  <c r="I242" i="3" s="1"/>
  <c r="H1186" i="1"/>
  <c r="J1186" i="1" s="1"/>
  <c r="K1186" i="1" s="1"/>
  <c r="M1186" i="1" s="1"/>
  <c r="G1187" i="1"/>
  <c r="I1187" i="1" s="1"/>
  <c r="D1188" i="1"/>
  <c r="E1188" i="1"/>
  <c r="F1188" i="1" s="1"/>
  <c r="A1190" i="1"/>
  <c r="B1189" i="1"/>
  <c r="C1189" i="1" s="1"/>
  <c r="H242" i="3" l="1"/>
  <c r="J242" i="3" s="1"/>
  <c r="K242" i="3" s="1"/>
  <c r="M242" i="3" s="1"/>
  <c r="H1187" i="1"/>
  <c r="J1187" i="1" s="1"/>
  <c r="K1187" i="1" s="1"/>
  <c r="M1187" i="1" s="1"/>
  <c r="D1189" i="1"/>
  <c r="E1189" i="1"/>
  <c r="F1189" i="1" s="1"/>
  <c r="A1191" i="1"/>
  <c r="B1190" i="1"/>
  <c r="C1190" i="1" s="1"/>
  <c r="G1188" i="1"/>
  <c r="I1188" i="1" s="1"/>
  <c r="A1192" i="1" l="1"/>
  <c r="B1191" i="1"/>
  <c r="C1191" i="1" s="1"/>
  <c r="H1188" i="1"/>
  <c r="J1188" i="1" s="1"/>
  <c r="K1188" i="1" s="1"/>
  <c r="M1188" i="1" s="1"/>
  <c r="G1189" i="1"/>
  <c r="I1189" i="1" s="1"/>
  <c r="D1190" i="1"/>
  <c r="E1190" i="1"/>
  <c r="F1190" i="1" s="1"/>
  <c r="B243" i="3" l="1"/>
  <c r="C243" i="3" s="1"/>
  <c r="D1191" i="1"/>
  <c r="E1191" i="1"/>
  <c r="F1191" i="1" s="1"/>
  <c r="G1190" i="1"/>
  <c r="I1190" i="1" s="1"/>
  <c r="H1189" i="1"/>
  <c r="J1189" i="1" s="1"/>
  <c r="K1189" i="1" s="1"/>
  <c r="M1189" i="1" s="1"/>
  <c r="A1193" i="1"/>
  <c r="B1192" i="1"/>
  <c r="C1192" i="1" s="1"/>
  <c r="E243" i="3" l="1"/>
  <c r="F243" i="3" s="1"/>
  <c r="D243" i="3"/>
  <c r="H1190" i="1"/>
  <c r="J1190" i="1" s="1"/>
  <c r="K1190" i="1" s="1"/>
  <c r="M1190" i="1" s="1"/>
  <c r="G1191" i="1"/>
  <c r="I1191" i="1" s="1"/>
  <c r="D1192" i="1"/>
  <c r="E1192" i="1"/>
  <c r="F1192" i="1" s="1"/>
  <c r="A1194" i="1"/>
  <c r="B1193" i="1"/>
  <c r="C1193" i="1" s="1"/>
  <c r="G243" i="3" l="1"/>
  <c r="I243" i="3" s="1"/>
  <c r="G1192" i="1"/>
  <c r="I1192" i="1" s="1"/>
  <c r="D1193" i="1"/>
  <c r="E1193" i="1"/>
  <c r="F1193" i="1" s="1"/>
  <c r="H1191" i="1"/>
  <c r="J1191" i="1" s="1"/>
  <c r="K1191" i="1" s="1"/>
  <c r="M1191" i="1" s="1"/>
  <c r="A1195" i="1"/>
  <c r="B1194" i="1"/>
  <c r="C1194" i="1" s="1"/>
  <c r="H243" i="3" l="1"/>
  <c r="J243" i="3" s="1"/>
  <c r="K243" i="3" s="1"/>
  <c r="M243" i="3" s="1"/>
  <c r="D1194" i="1"/>
  <c r="E1194" i="1"/>
  <c r="F1194" i="1" s="1"/>
  <c r="G1193" i="1"/>
  <c r="I1193" i="1" s="1"/>
  <c r="A1196" i="1"/>
  <c r="B1195" i="1"/>
  <c r="C1195" i="1" s="1"/>
  <c r="H1192" i="1"/>
  <c r="J1192" i="1" s="1"/>
  <c r="K1192" i="1" s="1"/>
  <c r="M1192" i="1" s="1"/>
  <c r="H1193" i="1" l="1"/>
  <c r="J1193" i="1" s="1"/>
  <c r="K1193" i="1" s="1"/>
  <c r="M1193" i="1" s="1"/>
  <c r="G1194" i="1"/>
  <c r="I1194" i="1" s="1"/>
  <c r="E1195" i="1"/>
  <c r="F1195" i="1" s="1"/>
  <c r="D1195" i="1"/>
  <c r="A1197" i="1"/>
  <c r="B1196" i="1"/>
  <c r="C1196" i="1" s="1"/>
  <c r="B244" i="3" l="1"/>
  <c r="C244" i="3" s="1"/>
  <c r="D1196" i="1"/>
  <c r="E1196" i="1"/>
  <c r="F1196" i="1" s="1"/>
  <c r="H1194" i="1"/>
  <c r="J1194" i="1" s="1"/>
  <c r="K1194" i="1" s="1"/>
  <c r="M1194" i="1" s="1"/>
  <c r="G1195" i="1"/>
  <c r="I1195" i="1" s="1"/>
  <c r="A1198" i="1"/>
  <c r="B1197" i="1"/>
  <c r="C1197" i="1" s="1"/>
  <c r="E244" i="3" l="1"/>
  <c r="F244" i="3" s="1"/>
  <c r="D244" i="3"/>
  <c r="G1196" i="1"/>
  <c r="I1196" i="1" s="1"/>
  <c r="D1197" i="1"/>
  <c r="E1197" i="1"/>
  <c r="F1197" i="1" s="1"/>
  <c r="A1199" i="1"/>
  <c r="B1198" i="1"/>
  <c r="C1198" i="1" s="1"/>
  <c r="H1195" i="1"/>
  <c r="J1195" i="1" s="1"/>
  <c r="K1195" i="1" s="1"/>
  <c r="M1195" i="1" s="1"/>
  <c r="G244" i="3" l="1"/>
  <c r="I244" i="3" s="1"/>
  <c r="D1198" i="1"/>
  <c r="E1198" i="1"/>
  <c r="F1198" i="1" s="1"/>
  <c r="H1196" i="1"/>
  <c r="J1196" i="1" s="1"/>
  <c r="K1196" i="1" s="1"/>
  <c r="M1196" i="1" s="1"/>
  <c r="G1197" i="1"/>
  <c r="I1197" i="1" s="1"/>
  <c r="A1200" i="1"/>
  <c r="B1199" i="1"/>
  <c r="C1199" i="1" s="1"/>
  <c r="H244" i="3" l="1"/>
  <c r="J244" i="3" s="1"/>
  <c r="K244" i="3" s="1"/>
  <c r="M244" i="3" s="1"/>
  <c r="G1198" i="1"/>
  <c r="I1198" i="1" s="1"/>
  <c r="D1199" i="1"/>
  <c r="E1199" i="1"/>
  <c r="F1199" i="1" s="1"/>
  <c r="A1201" i="1"/>
  <c r="B1200" i="1"/>
  <c r="C1200" i="1" s="1"/>
  <c r="H1197" i="1"/>
  <c r="J1197" i="1" s="1"/>
  <c r="K1197" i="1" s="1"/>
  <c r="M1197" i="1" s="1"/>
  <c r="D1200" i="1" l="1"/>
  <c r="E1200" i="1"/>
  <c r="F1200" i="1" s="1"/>
  <c r="H1198" i="1"/>
  <c r="J1198" i="1" s="1"/>
  <c r="K1198" i="1" s="1"/>
  <c r="M1198" i="1" s="1"/>
  <c r="G1199" i="1"/>
  <c r="I1199" i="1" s="1"/>
  <c r="A1202" i="1"/>
  <c r="B1201" i="1"/>
  <c r="C1201" i="1" s="1"/>
  <c r="B245" i="3" l="1"/>
  <c r="C245" i="3" s="1"/>
  <c r="G1200" i="1"/>
  <c r="I1200" i="1" s="1"/>
  <c r="D1201" i="1"/>
  <c r="E1201" i="1"/>
  <c r="F1201" i="1" s="1"/>
  <c r="A1203" i="1"/>
  <c r="B1202" i="1"/>
  <c r="C1202" i="1" s="1"/>
  <c r="H1199" i="1"/>
  <c r="J1199" i="1" s="1"/>
  <c r="K1199" i="1" s="1"/>
  <c r="M1199" i="1" s="1"/>
  <c r="D245" i="3" l="1"/>
  <c r="E245" i="3"/>
  <c r="F245" i="3" s="1"/>
  <c r="G1201" i="1"/>
  <c r="I1201" i="1" s="1"/>
  <c r="D1202" i="1"/>
  <c r="E1202" i="1"/>
  <c r="F1202" i="1" s="1"/>
  <c r="H1200" i="1"/>
  <c r="J1200" i="1" s="1"/>
  <c r="K1200" i="1" s="1"/>
  <c r="M1200" i="1" s="1"/>
  <c r="A1204" i="1"/>
  <c r="B1203" i="1"/>
  <c r="C1203" i="1" s="1"/>
  <c r="G245" i="3" l="1"/>
  <c r="I245" i="3" s="1"/>
  <c r="G1202" i="1"/>
  <c r="I1202" i="1" s="1"/>
  <c r="E1203" i="1"/>
  <c r="F1203" i="1" s="1"/>
  <c r="D1203" i="1"/>
  <c r="A1205" i="1"/>
  <c r="B1204" i="1"/>
  <c r="C1204" i="1" s="1"/>
  <c r="H1201" i="1"/>
  <c r="J1201" i="1" s="1"/>
  <c r="K1201" i="1" s="1"/>
  <c r="M1201" i="1" s="1"/>
  <c r="H245" i="3" l="1"/>
  <c r="J245" i="3" s="1"/>
  <c r="K245" i="3" s="1"/>
  <c r="M245" i="3" s="1"/>
  <c r="G1203" i="1"/>
  <c r="I1203" i="1" s="1"/>
  <c r="D1204" i="1"/>
  <c r="E1204" i="1"/>
  <c r="F1204" i="1" s="1"/>
  <c r="H1202" i="1"/>
  <c r="J1202" i="1" s="1"/>
  <c r="K1202" i="1" s="1"/>
  <c r="M1202" i="1" s="1"/>
  <c r="A1206" i="1"/>
  <c r="B1205" i="1"/>
  <c r="C1205" i="1" s="1"/>
  <c r="D1205" i="1" l="1"/>
  <c r="E1205" i="1"/>
  <c r="F1205" i="1" s="1"/>
  <c r="G1204" i="1"/>
  <c r="I1204" i="1" s="1"/>
  <c r="A1207" i="1"/>
  <c r="B1206" i="1"/>
  <c r="C1206" i="1" s="1"/>
  <c r="H1203" i="1"/>
  <c r="J1203" i="1" s="1"/>
  <c r="K1203" i="1" s="1"/>
  <c r="M1203" i="1" s="1"/>
  <c r="B246" i="3" l="1"/>
  <c r="C246" i="3" s="1"/>
  <c r="H1204" i="1"/>
  <c r="J1204" i="1" s="1"/>
  <c r="K1204" i="1" s="1"/>
  <c r="M1204" i="1" s="1"/>
  <c r="G1205" i="1"/>
  <c r="I1205" i="1" s="1"/>
  <c r="D1206" i="1"/>
  <c r="E1206" i="1"/>
  <c r="F1206" i="1" s="1"/>
  <c r="A1208" i="1"/>
  <c r="B1207" i="1"/>
  <c r="C1207" i="1" s="1"/>
  <c r="E246" i="3" l="1"/>
  <c r="F246" i="3" s="1"/>
  <c r="D246" i="3"/>
  <c r="D1207" i="1"/>
  <c r="E1207" i="1"/>
  <c r="F1207" i="1" s="1"/>
  <c r="H1205" i="1"/>
  <c r="J1205" i="1" s="1"/>
  <c r="K1205" i="1" s="1"/>
  <c r="M1205" i="1" s="1"/>
  <c r="A1209" i="1"/>
  <c r="B1208" i="1"/>
  <c r="C1208" i="1" s="1"/>
  <c r="G1206" i="1"/>
  <c r="I1206" i="1" s="1"/>
  <c r="G246" i="3" l="1"/>
  <c r="I246" i="3" s="1"/>
  <c r="A1210" i="1"/>
  <c r="B1209" i="1"/>
  <c r="C1209" i="1" s="1"/>
  <c r="H1206" i="1"/>
  <c r="J1206" i="1" s="1"/>
  <c r="K1206" i="1" s="1"/>
  <c r="M1206" i="1" s="1"/>
  <c r="G1207" i="1"/>
  <c r="I1207" i="1" s="1"/>
  <c r="D1208" i="1"/>
  <c r="E1208" i="1"/>
  <c r="F1208" i="1" s="1"/>
  <c r="H246" i="3" l="1"/>
  <c r="J246" i="3" s="1"/>
  <c r="K246" i="3" s="1"/>
  <c r="M246" i="3" s="1"/>
  <c r="D1209" i="1"/>
  <c r="E1209" i="1"/>
  <c r="F1209" i="1" s="1"/>
  <c r="G1208" i="1"/>
  <c r="I1208" i="1" s="1"/>
  <c r="H1207" i="1"/>
  <c r="J1207" i="1" s="1"/>
  <c r="K1207" i="1" s="1"/>
  <c r="M1207" i="1" s="1"/>
  <c r="A1211" i="1"/>
  <c r="B1210" i="1"/>
  <c r="C1210" i="1" s="1"/>
  <c r="H1208" i="1" l="1"/>
  <c r="J1208" i="1" s="1"/>
  <c r="K1208" i="1" s="1"/>
  <c r="M1208" i="1" s="1"/>
  <c r="D1210" i="1"/>
  <c r="E1210" i="1"/>
  <c r="F1210" i="1" s="1"/>
  <c r="G1209" i="1"/>
  <c r="I1209" i="1" s="1"/>
  <c r="A1212" i="1"/>
  <c r="B1211" i="1"/>
  <c r="C1211" i="1" s="1"/>
  <c r="B247" i="3" l="1"/>
  <c r="C247" i="3" s="1"/>
  <c r="H1209" i="1"/>
  <c r="J1209" i="1" s="1"/>
  <c r="K1209" i="1" s="1"/>
  <c r="M1209" i="1" s="1"/>
  <c r="G1210" i="1"/>
  <c r="I1210" i="1" s="1"/>
  <c r="D1211" i="1"/>
  <c r="E1211" i="1"/>
  <c r="F1211" i="1" s="1"/>
  <c r="A1213" i="1"/>
  <c r="B1212" i="1"/>
  <c r="C1212" i="1" s="1"/>
  <c r="E247" i="3" l="1"/>
  <c r="F247" i="3" s="1"/>
  <c r="D247" i="3"/>
  <c r="D1212" i="1"/>
  <c r="E1212" i="1"/>
  <c r="F1212" i="1" s="1"/>
  <c r="H1210" i="1"/>
  <c r="J1210" i="1" s="1"/>
  <c r="K1210" i="1" s="1"/>
  <c r="M1210" i="1" s="1"/>
  <c r="A1214" i="1"/>
  <c r="B1213" i="1"/>
  <c r="C1213" i="1" s="1"/>
  <c r="G1211" i="1"/>
  <c r="I1211" i="1" s="1"/>
  <c r="G247" i="3" l="1"/>
  <c r="I247" i="3" s="1"/>
  <c r="A1215" i="1"/>
  <c r="B1214" i="1"/>
  <c r="C1214" i="1" s="1"/>
  <c r="H1211" i="1"/>
  <c r="J1211" i="1" s="1"/>
  <c r="K1211" i="1" s="1"/>
  <c r="M1211" i="1" s="1"/>
  <c r="G1212" i="1"/>
  <c r="I1212" i="1" s="1"/>
  <c r="D1213" i="1"/>
  <c r="E1213" i="1"/>
  <c r="F1213" i="1" s="1"/>
  <c r="H247" i="3" l="1"/>
  <c r="J247" i="3" s="1"/>
  <c r="K247" i="3" s="1"/>
  <c r="M247" i="3" s="1"/>
  <c r="D1214" i="1"/>
  <c r="E1214" i="1"/>
  <c r="F1214" i="1" s="1"/>
  <c r="G1213" i="1"/>
  <c r="I1213" i="1" s="1"/>
  <c r="H1212" i="1"/>
  <c r="J1212" i="1" s="1"/>
  <c r="K1212" i="1" s="1"/>
  <c r="M1212" i="1" s="1"/>
  <c r="A1216" i="1"/>
  <c r="B1215" i="1"/>
  <c r="C1215" i="1" s="1"/>
  <c r="H1213" i="1" l="1"/>
  <c r="J1213" i="1" s="1"/>
  <c r="K1213" i="1" s="1"/>
  <c r="M1213" i="1" s="1"/>
  <c r="D1215" i="1"/>
  <c r="E1215" i="1"/>
  <c r="F1215" i="1" s="1"/>
  <c r="G1214" i="1"/>
  <c r="I1214" i="1" s="1"/>
  <c r="A1217" i="1"/>
  <c r="B1216" i="1"/>
  <c r="C1216" i="1" s="1"/>
  <c r="B248" i="3" l="1"/>
  <c r="C248" i="3" s="1"/>
  <c r="H1214" i="1"/>
  <c r="J1214" i="1" s="1"/>
  <c r="K1214" i="1" s="1"/>
  <c r="M1214" i="1" s="1"/>
  <c r="G1215" i="1"/>
  <c r="I1215" i="1" s="1"/>
  <c r="D1216" i="1"/>
  <c r="E1216" i="1"/>
  <c r="F1216" i="1" s="1"/>
  <c r="A1218" i="1"/>
  <c r="B1217" i="1"/>
  <c r="C1217" i="1" s="1"/>
  <c r="D248" i="3" l="1"/>
  <c r="E248" i="3"/>
  <c r="F248" i="3" s="1"/>
  <c r="G1216" i="1"/>
  <c r="I1216" i="1" s="1"/>
  <c r="D1217" i="1"/>
  <c r="E1217" i="1"/>
  <c r="F1217" i="1" s="1"/>
  <c r="H1215" i="1"/>
  <c r="J1215" i="1" s="1"/>
  <c r="K1215" i="1" s="1"/>
  <c r="M1215" i="1" s="1"/>
  <c r="A1219" i="1"/>
  <c r="B1218" i="1"/>
  <c r="C1218" i="1" s="1"/>
  <c r="G248" i="3" l="1"/>
  <c r="I248" i="3" s="1"/>
  <c r="D1218" i="1"/>
  <c r="E1218" i="1"/>
  <c r="F1218" i="1" s="1"/>
  <c r="G1217" i="1"/>
  <c r="I1217" i="1" s="1"/>
  <c r="A1220" i="1"/>
  <c r="B1219" i="1"/>
  <c r="C1219" i="1" s="1"/>
  <c r="H1216" i="1"/>
  <c r="J1216" i="1" s="1"/>
  <c r="K1216" i="1" s="1"/>
  <c r="M1216" i="1" s="1"/>
  <c r="H248" i="3" l="1"/>
  <c r="J248" i="3" s="1"/>
  <c r="K248" i="3" s="1"/>
  <c r="M248" i="3" s="1"/>
  <c r="H1217" i="1"/>
  <c r="J1217" i="1" s="1"/>
  <c r="K1217" i="1" s="1"/>
  <c r="M1217" i="1" s="1"/>
  <c r="G1218" i="1"/>
  <c r="I1218" i="1" s="1"/>
  <c r="D1219" i="1"/>
  <c r="E1219" i="1"/>
  <c r="F1219" i="1" s="1"/>
  <c r="A1221" i="1"/>
  <c r="B1220" i="1"/>
  <c r="C1220" i="1" s="1"/>
  <c r="D1220" i="1" l="1"/>
  <c r="E1220" i="1"/>
  <c r="F1220" i="1" s="1"/>
  <c r="H1218" i="1"/>
  <c r="J1218" i="1" s="1"/>
  <c r="K1218" i="1" s="1"/>
  <c r="M1218" i="1" s="1"/>
  <c r="A1222" i="1"/>
  <c r="B1221" i="1"/>
  <c r="C1221" i="1" s="1"/>
  <c r="G1219" i="1"/>
  <c r="I1219" i="1" s="1"/>
  <c r="B249" i="3" l="1"/>
  <c r="C249" i="3" s="1"/>
  <c r="A1223" i="1"/>
  <c r="B1222" i="1"/>
  <c r="C1222" i="1" s="1"/>
  <c r="H1219" i="1"/>
  <c r="J1219" i="1" s="1"/>
  <c r="K1219" i="1" s="1"/>
  <c r="M1219" i="1" s="1"/>
  <c r="G1220" i="1"/>
  <c r="I1220" i="1" s="1"/>
  <c r="D1221" i="1"/>
  <c r="E1221" i="1"/>
  <c r="F1221" i="1" s="1"/>
  <c r="D249" i="3" l="1"/>
  <c r="E249" i="3"/>
  <c r="F249" i="3" s="1"/>
  <c r="D1222" i="1"/>
  <c r="E1222" i="1"/>
  <c r="F1222" i="1" s="1"/>
  <c r="G1221" i="1"/>
  <c r="I1221" i="1" s="1"/>
  <c r="H1220" i="1"/>
  <c r="J1220" i="1" s="1"/>
  <c r="K1220" i="1" s="1"/>
  <c r="M1220" i="1" s="1"/>
  <c r="A1224" i="1"/>
  <c r="B1223" i="1"/>
  <c r="C1223" i="1" s="1"/>
  <c r="G249" i="3" l="1"/>
  <c r="I249" i="3" s="1"/>
  <c r="H1221" i="1"/>
  <c r="J1221" i="1" s="1"/>
  <c r="K1221" i="1" s="1"/>
  <c r="M1221" i="1" s="1"/>
  <c r="D1223" i="1"/>
  <c r="E1223" i="1"/>
  <c r="F1223" i="1" s="1"/>
  <c r="G1222" i="1"/>
  <c r="I1222" i="1" s="1"/>
  <c r="A1225" i="1"/>
  <c r="B1224" i="1"/>
  <c r="C1224" i="1" s="1"/>
  <c r="H249" i="3" l="1"/>
  <c r="J249" i="3" s="1"/>
  <c r="K249" i="3" s="1"/>
  <c r="M249" i="3" s="1"/>
  <c r="H1222" i="1"/>
  <c r="J1222" i="1" s="1"/>
  <c r="K1222" i="1" s="1"/>
  <c r="M1222" i="1" s="1"/>
  <c r="G1223" i="1"/>
  <c r="I1223" i="1" s="1"/>
  <c r="D1224" i="1"/>
  <c r="E1224" i="1"/>
  <c r="F1224" i="1" s="1"/>
  <c r="A1226" i="1"/>
  <c r="B1225" i="1"/>
  <c r="C1225" i="1" s="1"/>
  <c r="D1225" i="1" l="1"/>
  <c r="E1225" i="1"/>
  <c r="F1225" i="1" s="1"/>
  <c r="H1223" i="1"/>
  <c r="J1223" i="1" s="1"/>
  <c r="K1223" i="1" s="1"/>
  <c r="M1223" i="1" s="1"/>
  <c r="A1227" i="1"/>
  <c r="B1226" i="1"/>
  <c r="C1226" i="1" s="1"/>
  <c r="G1224" i="1"/>
  <c r="I1224" i="1" s="1"/>
  <c r="B250" i="3" l="1"/>
  <c r="C250" i="3" s="1"/>
  <c r="A1228" i="1"/>
  <c r="B1227" i="1"/>
  <c r="C1227" i="1" s="1"/>
  <c r="H1224" i="1"/>
  <c r="J1224" i="1" s="1"/>
  <c r="K1224" i="1" s="1"/>
  <c r="M1224" i="1" s="1"/>
  <c r="G1225" i="1"/>
  <c r="I1225" i="1" s="1"/>
  <c r="D1226" i="1"/>
  <c r="E1226" i="1"/>
  <c r="F1226" i="1" s="1"/>
  <c r="E250" i="3" l="1"/>
  <c r="F250" i="3" s="1"/>
  <c r="D250" i="3"/>
  <c r="D1227" i="1"/>
  <c r="E1227" i="1"/>
  <c r="F1227" i="1" s="1"/>
  <c r="G1226" i="1"/>
  <c r="I1226" i="1" s="1"/>
  <c r="H1225" i="1"/>
  <c r="J1225" i="1" s="1"/>
  <c r="K1225" i="1" s="1"/>
  <c r="M1225" i="1" s="1"/>
  <c r="A1229" i="1"/>
  <c r="B1228" i="1"/>
  <c r="C1228" i="1" s="1"/>
  <c r="G250" i="3" l="1"/>
  <c r="I250" i="3" s="1"/>
  <c r="H1226" i="1"/>
  <c r="J1226" i="1" s="1"/>
  <c r="K1226" i="1" s="1"/>
  <c r="M1226" i="1" s="1"/>
  <c r="D1228" i="1"/>
  <c r="E1228" i="1"/>
  <c r="F1228" i="1" s="1"/>
  <c r="G1227" i="1"/>
  <c r="I1227" i="1" s="1"/>
  <c r="A1230" i="1"/>
  <c r="B1229" i="1"/>
  <c r="C1229" i="1" s="1"/>
  <c r="H250" i="3" l="1"/>
  <c r="J250" i="3" s="1"/>
  <c r="K250" i="3" s="1"/>
  <c r="M250" i="3" s="1"/>
  <c r="H1227" i="1"/>
  <c r="J1227" i="1" s="1"/>
  <c r="K1227" i="1" s="1"/>
  <c r="M1227" i="1" s="1"/>
  <c r="G1228" i="1"/>
  <c r="I1228" i="1" s="1"/>
  <c r="D1229" i="1"/>
  <c r="E1229" i="1"/>
  <c r="F1229" i="1" s="1"/>
  <c r="A1231" i="1"/>
  <c r="B1230" i="1"/>
  <c r="C1230" i="1" s="1"/>
  <c r="G1229" i="1" l="1"/>
  <c r="I1229" i="1" s="1"/>
  <c r="D1230" i="1"/>
  <c r="E1230" i="1"/>
  <c r="F1230" i="1" s="1"/>
  <c r="H1228" i="1"/>
  <c r="J1228" i="1" s="1"/>
  <c r="K1228" i="1" s="1"/>
  <c r="M1228" i="1" s="1"/>
  <c r="A1232" i="1"/>
  <c r="B1231" i="1"/>
  <c r="C1231" i="1" s="1"/>
  <c r="B251" i="3" l="1"/>
  <c r="C251" i="3" s="1"/>
  <c r="D1231" i="1"/>
  <c r="E1231" i="1"/>
  <c r="F1231" i="1" s="1"/>
  <c r="G1230" i="1"/>
  <c r="I1230" i="1" s="1"/>
  <c r="A1233" i="1"/>
  <c r="B1232" i="1"/>
  <c r="C1232" i="1" s="1"/>
  <c r="H1229" i="1"/>
  <c r="J1229" i="1" s="1"/>
  <c r="K1229" i="1" s="1"/>
  <c r="M1229" i="1" s="1"/>
  <c r="E251" i="3" l="1"/>
  <c r="F251" i="3" s="1"/>
  <c r="D251" i="3"/>
  <c r="H1230" i="1"/>
  <c r="J1230" i="1" s="1"/>
  <c r="K1230" i="1" s="1"/>
  <c r="M1230" i="1" s="1"/>
  <c r="G1231" i="1"/>
  <c r="I1231" i="1" s="1"/>
  <c r="D1232" i="1"/>
  <c r="E1232" i="1"/>
  <c r="F1232" i="1" s="1"/>
  <c r="A1234" i="1"/>
  <c r="B1233" i="1"/>
  <c r="C1233" i="1" s="1"/>
  <c r="G251" i="3" l="1"/>
  <c r="I251" i="3" s="1"/>
  <c r="D1233" i="1"/>
  <c r="E1233" i="1"/>
  <c r="F1233" i="1" s="1"/>
  <c r="H1231" i="1"/>
  <c r="J1231" i="1" s="1"/>
  <c r="K1231" i="1" s="1"/>
  <c r="M1231" i="1" s="1"/>
  <c r="A1235" i="1"/>
  <c r="B1234" i="1"/>
  <c r="C1234" i="1" s="1"/>
  <c r="G1232" i="1"/>
  <c r="I1232" i="1" s="1"/>
  <c r="H251" i="3" l="1"/>
  <c r="J251" i="3" s="1"/>
  <c r="K251" i="3" s="1"/>
  <c r="M251" i="3" s="1"/>
  <c r="A1236" i="1"/>
  <c r="B1235" i="1"/>
  <c r="C1235" i="1" s="1"/>
  <c r="H1232" i="1"/>
  <c r="J1232" i="1" s="1"/>
  <c r="K1232" i="1" s="1"/>
  <c r="M1232" i="1" s="1"/>
  <c r="G1233" i="1"/>
  <c r="I1233" i="1" s="1"/>
  <c r="D1234" i="1"/>
  <c r="E1234" i="1"/>
  <c r="F1234" i="1" s="1"/>
  <c r="D1235" i="1" l="1"/>
  <c r="E1235" i="1"/>
  <c r="F1235" i="1" s="1"/>
  <c r="G1234" i="1"/>
  <c r="I1234" i="1" s="1"/>
  <c r="H1233" i="1"/>
  <c r="J1233" i="1" s="1"/>
  <c r="K1233" i="1" s="1"/>
  <c r="M1233" i="1" s="1"/>
  <c r="A1237" i="1"/>
  <c r="B1236" i="1"/>
  <c r="C1236" i="1" s="1"/>
  <c r="B252" i="3" l="1"/>
  <c r="C252" i="3" s="1"/>
  <c r="H1234" i="1"/>
  <c r="J1234" i="1" s="1"/>
  <c r="K1234" i="1" s="1"/>
  <c r="M1234" i="1" s="1"/>
  <c r="D1236" i="1"/>
  <c r="E1236" i="1"/>
  <c r="F1236" i="1" s="1"/>
  <c r="G1235" i="1"/>
  <c r="I1235" i="1" s="1"/>
  <c r="A1238" i="1"/>
  <c r="B1237" i="1"/>
  <c r="C1237" i="1" s="1"/>
  <c r="E252" i="3" l="1"/>
  <c r="F252" i="3" s="1"/>
  <c r="D252" i="3"/>
  <c r="H1235" i="1"/>
  <c r="J1235" i="1" s="1"/>
  <c r="K1235" i="1" s="1"/>
  <c r="M1235" i="1" s="1"/>
  <c r="G1236" i="1"/>
  <c r="I1236" i="1" s="1"/>
  <c r="D1237" i="1"/>
  <c r="E1237" i="1"/>
  <c r="F1237" i="1" s="1"/>
  <c r="A1239" i="1"/>
  <c r="B1238" i="1"/>
  <c r="C1238" i="1" s="1"/>
  <c r="G252" i="3" l="1"/>
  <c r="I252" i="3" s="1"/>
  <c r="G1237" i="1"/>
  <c r="I1237" i="1" s="1"/>
  <c r="D1238" i="1"/>
  <c r="E1238" i="1"/>
  <c r="F1238" i="1" s="1"/>
  <c r="H1236" i="1"/>
  <c r="J1236" i="1" s="1"/>
  <c r="K1236" i="1" s="1"/>
  <c r="M1236" i="1" s="1"/>
  <c r="A1240" i="1"/>
  <c r="B1239" i="1"/>
  <c r="C1239" i="1" s="1"/>
  <c r="H252" i="3" l="1"/>
  <c r="J252" i="3" s="1"/>
  <c r="K252" i="3" s="1"/>
  <c r="M252" i="3" s="1"/>
  <c r="D1239" i="1"/>
  <c r="E1239" i="1"/>
  <c r="F1239" i="1" s="1"/>
  <c r="G1238" i="1"/>
  <c r="I1238" i="1" s="1"/>
  <c r="A1241" i="1"/>
  <c r="B1240" i="1"/>
  <c r="C1240" i="1" s="1"/>
  <c r="H1237" i="1"/>
  <c r="J1237" i="1" s="1"/>
  <c r="K1237" i="1" s="1"/>
  <c r="M1237" i="1" s="1"/>
  <c r="H1238" i="1" l="1"/>
  <c r="J1238" i="1" s="1"/>
  <c r="K1238" i="1" s="1"/>
  <c r="M1238" i="1" s="1"/>
  <c r="G1239" i="1"/>
  <c r="I1239" i="1" s="1"/>
  <c r="D1240" i="1"/>
  <c r="E1240" i="1"/>
  <c r="F1240" i="1" s="1"/>
  <c r="A1242" i="1"/>
  <c r="B1241" i="1"/>
  <c r="C1241" i="1" s="1"/>
  <c r="B253" i="3" l="1"/>
  <c r="C253" i="3" s="1"/>
  <c r="H1239" i="1"/>
  <c r="J1239" i="1" s="1"/>
  <c r="K1239" i="1" s="1"/>
  <c r="M1239" i="1" s="1"/>
  <c r="D1241" i="1"/>
  <c r="E1241" i="1"/>
  <c r="F1241" i="1" s="1"/>
  <c r="A1243" i="1"/>
  <c r="B1242" i="1"/>
  <c r="C1242" i="1" s="1"/>
  <c r="G1240" i="1"/>
  <c r="I1240" i="1" s="1"/>
  <c r="D253" i="3" l="1"/>
  <c r="E253" i="3"/>
  <c r="F253" i="3" s="1"/>
  <c r="A1244" i="1"/>
  <c r="B1243" i="1"/>
  <c r="C1243" i="1" s="1"/>
  <c r="H1240" i="1"/>
  <c r="J1240" i="1" s="1"/>
  <c r="K1240" i="1" s="1"/>
  <c r="M1240" i="1" s="1"/>
  <c r="G1241" i="1"/>
  <c r="I1241" i="1" s="1"/>
  <c r="D1242" i="1"/>
  <c r="E1242" i="1"/>
  <c r="F1242" i="1" s="1"/>
  <c r="G253" i="3" l="1"/>
  <c r="I253" i="3" s="1"/>
  <c r="D1243" i="1"/>
  <c r="E1243" i="1"/>
  <c r="F1243" i="1" s="1"/>
  <c r="G1242" i="1"/>
  <c r="I1242" i="1" s="1"/>
  <c r="H1241" i="1"/>
  <c r="J1241" i="1" s="1"/>
  <c r="K1241" i="1" s="1"/>
  <c r="M1241" i="1" s="1"/>
  <c r="A1245" i="1"/>
  <c r="B1244" i="1"/>
  <c r="C1244" i="1" s="1"/>
  <c r="H253" i="3" l="1"/>
  <c r="J253" i="3" s="1"/>
  <c r="K253" i="3" s="1"/>
  <c r="M253" i="3" s="1"/>
  <c r="H1242" i="1"/>
  <c r="J1242" i="1" s="1"/>
  <c r="K1242" i="1" s="1"/>
  <c r="M1242" i="1" s="1"/>
  <c r="D1244" i="1"/>
  <c r="E1244" i="1"/>
  <c r="F1244" i="1" s="1"/>
  <c r="G1243" i="1"/>
  <c r="I1243" i="1" s="1"/>
  <c r="A1246" i="1"/>
  <c r="B1245" i="1"/>
  <c r="C1245" i="1" s="1"/>
  <c r="H1243" i="1" l="1"/>
  <c r="J1243" i="1" s="1"/>
  <c r="K1243" i="1" s="1"/>
  <c r="M1243" i="1" s="1"/>
  <c r="G1244" i="1"/>
  <c r="I1244" i="1" s="1"/>
  <c r="D1245" i="1"/>
  <c r="E1245" i="1"/>
  <c r="F1245" i="1" s="1"/>
  <c r="A1247" i="1"/>
  <c r="B1246" i="1"/>
  <c r="C1246" i="1" s="1"/>
  <c r="B254" i="3" l="1"/>
  <c r="C254" i="3" s="1"/>
  <c r="G1245" i="1"/>
  <c r="I1245" i="1" s="1"/>
  <c r="D1246" i="1"/>
  <c r="E1246" i="1"/>
  <c r="F1246" i="1" s="1"/>
  <c r="H1244" i="1"/>
  <c r="J1244" i="1" s="1"/>
  <c r="K1244" i="1" s="1"/>
  <c r="M1244" i="1" s="1"/>
  <c r="A1248" i="1"/>
  <c r="B1247" i="1"/>
  <c r="C1247" i="1" s="1"/>
  <c r="E254" i="3" l="1"/>
  <c r="F254" i="3" s="1"/>
  <c r="D254" i="3"/>
  <c r="D1247" i="1"/>
  <c r="E1247" i="1"/>
  <c r="F1247" i="1" s="1"/>
  <c r="G1246" i="1"/>
  <c r="I1246" i="1" s="1"/>
  <c r="A1249" i="1"/>
  <c r="B1248" i="1"/>
  <c r="C1248" i="1" s="1"/>
  <c r="H1245" i="1"/>
  <c r="J1245" i="1" s="1"/>
  <c r="K1245" i="1" s="1"/>
  <c r="M1245" i="1" s="1"/>
  <c r="G254" i="3" l="1"/>
  <c r="I254" i="3" s="1"/>
  <c r="H1246" i="1"/>
  <c r="J1246" i="1" s="1"/>
  <c r="K1246" i="1" s="1"/>
  <c r="M1246" i="1" s="1"/>
  <c r="G1247" i="1"/>
  <c r="I1247" i="1" s="1"/>
  <c r="D1248" i="1"/>
  <c r="E1248" i="1"/>
  <c r="F1248" i="1" s="1"/>
  <c r="A1250" i="1"/>
  <c r="B1249" i="1"/>
  <c r="C1249" i="1" s="1"/>
  <c r="H254" i="3" l="1"/>
  <c r="J254" i="3" s="1"/>
  <c r="K254" i="3" s="1"/>
  <c r="M254" i="3" s="1"/>
  <c r="D1249" i="1"/>
  <c r="E1249" i="1"/>
  <c r="F1249" i="1" s="1"/>
  <c r="H1247" i="1"/>
  <c r="J1247" i="1" s="1"/>
  <c r="K1247" i="1" s="1"/>
  <c r="M1247" i="1" s="1"/>
  <c r="A1251" i="1"/>
  <c r="B1250" i="1"/>
  <c r="C1250" i="1" s="1"/>
  <c r="G1248" i="1"/>
  <c r="I1248" i="1" s="1"/>
  <c r="A1252" i="1" l="1"/>
  <c r="B1251" i="1"/>
  <c r="C1251" i="1" s="1"/>
  <c r="H1248" i="1"/>
  <c r="J1248" i="1" s="1"/>
  <c r="K1248" i="1" s="1"/>
  <c r="M1248" i="1" s="1"/>
  <c r="G1249" i="1"/>
  <c r="I1249" i="1" s="1"/>
  <c r="D1250" i="1"/>
  <c r="E1250" i="1"/>
  <c r="F1250" i="1" s="1"/>
  <c r="B255" i="3" l="1"/>
  <c r="C255" i="3" s="1"/>
  <c r="D1251" i="1"/>
  <c r="E1251" i="1"/>
  <c r="F1251" i="1" s="1"/>
  <c r="G1250" i="1"/>
  <c r="I1250" i="1" s="1"/>
  <c r="H1249" i="1"/>
  <c r="J1249" i="1" s="1"/>
  <c r="K1249" i="1" s="1"/>
  <c r="M1249" i="1" s="1"/>
  <c r="A1253" i="1"/>
  <c r="B1252" i="1"/>
  <c r="C1252" i="1" s="1"/>
  <c r="E255" i="3" l="1"/>
  <c r="F255" i="3" s="1"/>
  <c r="D255" i="3"/>
  <c r="H1250" i="1"/>
  <c r="J1250" i="1" s="1"/>
  <c r="K1250" i="1" s="1"/>
  <c r="M1250" i="1" s="1"/>
  <c r="D1252" i="1"/>
  <c r="E1252" i="1"/>
  <c r="F1252" i="1" s="1"/>
  <c r="G1251" i="1"/>
  <c r="I1251" i="1" s="1"/>
  <c r="A1254" i="1"/>
  <c r="B1253" i="1"/>
  <c r="C1253" i="1" s="1"/>
  <c r="G255" i="3" l="1"/>
  <c r="I255" i="3" s="1"/>
  <c r="H1251" i="1"/>
  <c r="J1251" i="1" s="1"/>
  <c r="K1251" i="1" s="1"/>
  <c r="M1251" i="1" s="1"/>
  <c r="G1252" i="1"/>
  <c r="I1252" i="1" s="1"/>
  <c r="D1253" i="1"/>
  <c r="E1253" i="1"/>
  <c r="F1253" i="1" s="1"/>
  <c r="A1255" i="1"/>
  <c r="B1254" i="1"/>
  <c r="C1254" i="1" s="1"/>
  <c r="H255" i="3" l="1"/>
  <c r="J255" i="3" s="1"/>
  <c r="K255" i="3" s="1"/>
  <c r="M255" i="3" s="1"/>
  <c r="G1253" i="1"/>
  <c r="I1253" i="1" s="1"/>
  <c r="D1254" i="1"/>
  <c r="E1254" i="1"/>
  <c r="F1254" i="1" s="1"/>
  <c r="H1252" i="1"/>
  <c r="J1252" i="1" s="1"/>
  <c r="K1252" i="1" s="1"/>
  <c r="M1252" i="1" s="1"/>
  <c r="A1256" i="1"/>
  <c r="B1255" i="1"/>
  <c r="C1255" i="1" s="1"/>
  <c r="D1255" i="1" l="1"/>
  <c r="E1255" i="1"/>
  <c r="F1255" i="1" s="1"/>
  <c r="G1254" i="1"/>
  <c r="I1254" i="1" s="1"/>
  <c r="A1257" i="1"/>
  <c r="B1256" i="1"/>
  <c r="C1256" i="1" s="1"/>
  <c r="H1253" i="1"/>
  <c r="J1253" i="1" s="1"/>
  <c r="K1253" i="1" s="1"/>
  <c r="M1253" i="1" s="1"/>
  <c r="B256" i="3" l="1"/>
  <c r="C256" i="3" s="1"/>
  <c r="H1254" i="1"/>
  <c r="J1254" i="1" s="1"/>
  <c r="K1254" i="1" s="1"/>
  <c r="M1254" i="1" s="1"/>
  <c r="G1255" i="1"/>
  <c r="I1255" i="1" s="1"/>
  <c r="D1256" i="1"/>
  <c r="E1256" i="1"/>
  <c r="F1256" i="1" s="1"/>
  <c r="A1258" i="1"/>
  <c r="B1257" i="1"/>
  <c r="C1257" i="1" s="1"/>
  <c r="E256" i="3" l="1"/>
  <c r="F256" i="3" s="1"/>
  <c r="D256" i="3"/>
  <c r="D1257" i="1"/>
  <c r="E1257" i="1"/>
  <c r="F1257" i="1" s="1"/>
  <c r="H1255" i="1"/>
  <c r="J1255" i="1" s="1"/>
  <c r="K1255" i="1" s="1"/>
  <c r="M1255" i="1" s="1"/>
  <c r="A1259" i="1"/>
  <c r="B1258" i="1"/>
  <c r="C1258" i="1" s="1"/>
  <c r="G1256" i="1"/>
  <c r="I1256" i="1" s="1"/>
  <c r="G256" i="3" l="1"/>
  <c r="I256" i="3" s="1"/>
  <c r="A1260" i="1"/>
  <c r="B1259" i="1"/>
  <c r="C1259" i="1" s="1"/>
  <c r="H1256" i="1"/>
  <c r="J1256" i="1" s="1"/>
  <c r="K1256" i="1" s="1"/>
  <c r="M1256" i="1" s="1"/>
  <c r="G1257" i="1"/>
  <c r="I1257" i="1" s="1"/>
  <c r="D1258" i="1"/>
  <c r="E1258" i="1"/>
  <c r="F1258" i="1" s="1"/>
  <c r="H256" i="3" l="1"/>
  <c r="J256" i="3" s="1"/>
  <c r="K256" i="3" s="1"/>
  <c r="M256" i="3" s="1"/>
  <c r="D1259" i="1"/>
  <c r="E1259" i="1"/>
  <c r="F1259" i="1" s="1"/>
  <c r="G1258" i="1"/>
  <c r="I1258" i="1" s="1"/>
  <c r="H1257" i="1"/>
  <c r="J1257" i="1" s="1"/>
  <c r="K1257" i="1" s="1"/>
  <c r="M1257" i="1" s="1"/>
  <c r="A1261" i="1"/>
  <c r="B1260" i="1"/>
  <c r="C1260" i="1" s="1"/>
  <c r="H1258" i="1" l="1"/>
  <c r="J1258" i="1" s="1"/>
  <c r="K1258" i="1" s="1"/>
  <c r="M1258" i="1" s="1"/>
  <c r="D1260" i="1"/>
  <c r="E1260" i="1"/>
  <c r="F1260" i="1" s="1"/>
  <c r="G1259" i="1"/>
  <c r="I1259" i="1" s="1"/>
  <c r="A1262" i="1"/>
  <c r="B1261" i="1"/>
  <c r="C1261" i="1" s="1"/>
  <c r="B257" i="3" l="1"/>
  <c r="C257" i="3" s="1"/>
  <c r="H1259" i="1"/>
  <c r="J1259" i="1" s="1"/>
  <c r="K1259" i="1" s="1"/>
  <c r="M1259" i="1" s="1"/>
  <c r="G1260" i="1"/>
  <c r="I1260" i="1" s="1"/>
  <c r="D1261" i="1"/>
  <c r="E1261" i="1"/>
  <c r="F1261" i="1" s="1"/>
  <c r="A1263" i="1"/>
  <c r="B1262" i="1"/>
  <c r="C1262" i="1" s="1"/>
  <c r="D257" i="3" l="1"/>
  <c r="E257" i="3"/>
  <c r="F257" i="3" s="1"/>
  <c r="G1261" i="1"/>
  <c r="I1261" i="1" s="1"/>
  <c r="D1262" i="1"/>
  <c r="E1262" i="1"/>
  <c r="F1262" i="1" s="1"/>
  <c r="H1260" i="1"/>
  <c r="J1260" i="1" s="1"/>
  <c r="K1260" i="1" s="1"/>
  <c r="M1260" i="1" s="1"/>
  <c r="A1264" i="1"/>
  <c r="B1263" i="1"/>
  <c r="C1263" i="1" s="1"/>
  <c r="G257" i="3" l="1"/>
  <c r="I257" i="3" s="1"/>
  <c r="D1263" i="1"/>
  <c r="E1263" i="1"/>
  <c r="F1263" i="1" s="1"/>
  <c r="G1262" i="1"/>
  <c r="I1262" i="1" s="1"/>
  <c r="A1265" i="1"/>
  <c r="B1264" i="1"/>
  <c r="C1264" i="1" s="1"/>
  <c r="H1261" i="1"/>
  <c r="J1261" i="1" s="1"/>
  <c r="K1261" i="1" s="1"/>
  <c r="M1261" i="1" s="1"/>
  <c r="H257" i="3" l="1"/>
  <c r="J257" i="3" s="1"/>
  <c r="K257" i="3" s="1"/>
  <c r="M257" i="3" s="1"/>
  <c r="H1262" i="1"/>
  <c r="J1262" i="1" s="1"/>
  <c r="K1262" i="1" s="1"/>
  <c r="M1262" i="1" s="1"/>
  <c r="G1263" i="1"/>
  <c r="I1263" i="1" s="1"/>
  <c r="D1264" i="1"/>
  <c r="E1264" i="1"/>
  <c r="F1264" i="1" s="1"/>
  <c r="A1266" i="1"/>
  <c r="B1265" i="1"/>
  <c r="C1265" i="1" s="1"/>
  <c r="D1265" i="1" l="1"/>
  <c r="E1265" i="1"/>
  <c r="F1265" i="1" s="1"/>
  <c r="H1263" i="1"/>
  <c r="J1263" i="1" s="1"/>
  <c r="K1263" i="1" s="1"/>
  <c r="M1263" i="1" s="1"/>
  <c r="A1267" i="1"/>
  <c r="B1266" i="1"/>
  <c r="C1266" i="1" s="1"/>
  <c r="G1264" i="1"/>
  <c r="I1264" i="1" s="1"/>
  <c r="B258" i="3" l="1"/>
  <c r="C258" i="3" s="1"/>
  <c r="A1268" i="1"/>
  <c r="B1267" i="1"/>
  <c r="C1267" i="1" s="1"/>
  <c r="H1264" i="1"/>
  <c r="J1264" i="1" s="1"/>
  <c r="K1264" i="1" s="1"/>
  <c r="M1264" i="1" s="1"/>
  <c r="G1265" i="1"/>
  <c r="I1265" i="1" s="1"/>
  <c r="D1266" i="1"/>
  <c r="E1266" i="1"/>
  <c r="F1266" i="1" s="1"/>
  <c r="E258" i="3" l="1"/>
  <c r="F258" i="3" s="1"/>
  <c r="D258" i="3"/>
  <c r="D1267" i="1"/>
  <c r="E1267" i="1"/>
  <c r="F1267" i="1" s="1"/>
  <c r="G1266" i="1"/>
  <c r="I1266" i="1" s="1"/>
  <c r="H1265" i="1"/>
  <c r="J1265" i="1" s="1"/>
  <c r="K1265" i="1" s="1"/>
  <c r="M1265" i="1" s="1"/>
  <c r="A1269" i="1"/>
  <c r="B1268" i="1"/>
  <c r="C1268" i="1" s="1"/>
  <c r="G258" i="3" l="1"/>
  <c r="I258" i="3" s="1"/>
  <c r="H1266" i="1"/>
  <c r="J1266" i="1" s="1"/>
  <c r="K1266" i="1" s="1"/>
  <c r="M1266" i="1" s="1"/>
  <c r="D1268" i="1"/>
  <c r="E1268" i="1"/>
  <c r="F1268" i="1" s="1"/>
  <c r="G1267" i="1"/>
  <c r="I1267" i="1" s="1"/>
  <c r="A1270" i="1"/>
  <c r="B1269" i="1"/>
  <c r="C1269" i="1" s="1"/>
  <c r="H258" i="3" l="1"/>
  <c r="J258" i="3" s="1"/>
  <c r="K258" i="3" s="1"/>
  <c r="M258" i="3" s="1"/>
  <c r="H1267" i="1"/>
  <c r="J1267" i="1" s="1"/>
  <c r="K1267" i="1" s="1"/>
  <c r="M1267" i="1" s="1"/>
  <c r="G1268" i="1"/>
  <c r="I1268" i="1" s="1"/>
  <c r="D1269" i="1"/>
  <c r="E1269" i="1"/>
  <c r="F1269" i="1" s="1"/>
  <c r="A1271" i="1"/>
  <c r="B1270" i="1"/>
  <c r="C1270" i="1" s="1"/>
  <c r="G1269" i="1" l="1"/>
  <c r="I1269" i="1" s="1"/>
  <c r="D1270" i="1"/>
  <c r="E1270" i="1"/>
  <c r="F1270" i="1" s="1"/>
  <c r="H1268" i="1"/>
  <c r="J1268" i="1" s="1"/>
  <c r="K1268" i="1" s="1"/>
  <c r="M1268" i="1" s="1"/>
  <c r="A1272" i="1"/>
  <c r="B1271" i="1"/>
  <c r="C1271" i="1" s="1"/>
  <c r="B259" i="3" l="1"/>
  <c r="C259" i="3" s="1"/>
  <c r="D1271" i="1"/>
  <c r="E1271" i="1"/>
  <c r="F1271" i="1" s="1"/>
  <c r="G1270" i="1"/>
  <c r="I1270" i="1" s="1"/>
  <c r="A1273" i="1"/>
  <c r="B1272" i="1"/>
  <c r="C1272" i="1" s="1"/>
  <c r="H1269" i="1"/>
  <c r="J1269" i="1" s="1"/>
  <c r="K1269" i="1" s="1"/>
  <c r="M1269" i="1" s="1"/>
  <c r="E259" i="3" l="1"/>
  <c r="F259" i="3" s="1"/>
  <c r="D259" i="3"/>
  <c r="H1270" i="1"/>
  <c r="J1270" i="1" s="1"/>
  <c r="K1270" i="1" s="1"/>
  <c r="M1270" i="1" s="1"/>
  <c r="G1271" i="1"/>
  <c r="I1271" i="1" s="1"/>
  <c r="D1272" i="1"/>
  <c r="E1272" i="1"/>
  <c r="F1272" i="1" s="1"/>
  <c r="A1274" i="1"/>
  <c r="B1273" i="1"/>
  <c r="C1273" i="1" s="1"/>
  <c r="G259" i="3" l="1"/>
  <c r="I259" i="3" s="1"/>
  <c r="D1273" i="1"/>
  <c r="E1273" i="1"/>
  <c r="F1273" i="1" s="1"/>
  <c r="H1271" i="1"/>
  <c r="J1271" i="1" s="1"/>
  <c r="K1271" i="1" s="1"/>
  <c r="M1271" i="1" s="1"/>
  <c r="A1275" i="1"/>
  <c r="B1274" i="1"/>
  <c r="C1274" i="1" s="1"/>
  <c r="G1272" i="1"/>
  <c r="I1272" i="1" s="1"/>
  <c r="H259" i="3" l="1"/>
  <c r="J259" i="3" s="1"/>
  <c r="K259" i="3" s="1"/>
  <c r="M259" i="3" s="1"/>
  <c r="A1276" i="1"/>
  <c r="B1275" i="1"/>
  <c r="C1275" i="1" s="1"/>
  <c r="H1272" i="1"/>
  <c r="J1272" i="1" s="1"/>
  <c r="K1272" i="1" s="1"/>
  <c r="M1272" i="1" s="1"/>
  <c r="G1273" i="1"/>
  <c r="I1273" i="1" s="1"/>
  <c r="D1274" i="1"/>
  <c r="E1274" i="1"/>
  <c r="F1274" i="1" s="1"/>
  <c r="D1275" i="1" l="1"/>
  <c r="E1275" i="1"/>
  <c r="F1275" i="1" s="1"/>
  <c r="G1274" i="1"/>
  <c r="I1274" i="1" s="1"/>
  <c r="H1273" i="1"/>
  <c r="J1273" i="1" s="1"/>
  <c r="K1273" i="1" s="1"/>
  <c r="M1273" i="1" s="1"/>
  <c r="A1277" i="1"/>
  <c r="B1276" i="1"/>
  <c r="C1276" i="1" s="1"/>
  <c r="B260" i="3" l="1"/>
  <c r="C260" i="3" s="1"/>
  <c r="H1274" i="1"/>
  <c r="J1274" i="1" s="1"/>
  <c r="K1274" i="1" s="1"/>
  <c r="M1274" i="1" s="1"/>
  <c r="D1276" i="1"/>
  <c r="E1276" i="1"/>
  <c r="F1276" i="1" s="1"/>
  <c r="G1275" i="1"/>
  <c r="I1275" i="1" s="1"/>
  <c r="A1278" i="1"/>
  <c r="B1277" i="1"/>
  <c r="C1277" i="1" s="1"/>
  <c r="E260" i="3" l="1"/>
  <c r="F260" i="3" s="1"/>
  <c r="D260" i="3"/>
  <c r="H1275" i="1"/>
  <c r="J1275" i="1" s="1"/>
  <c r="K1275" i="1" s="1"/>
  <c r="M1275" i="1" s="1"/>
  <c r="G1276" i="1"/>
  <c r="I1276" i="1" s="1"/>
  <c r="D1277" i="1"/>
  <c r="E1277" i="1"/>
  <c r="F1277" i="1" s="1"/>
  <c r="A1279" i="1"/>
  <c r="B1278" i="1"/>
  <c r="C1278" i="1" s="1"/>
  <c r="G260" i="3" l="1"/>
  <c r="I260" i="3" s="1"/>
  <c r="G1277" i="1"/>
  <c r="I1277" i="1" s="1"/>
  <c r="D1278" i="1"/>
  <c r="E1278" i="1"/>
  <c r="F1278" i="1" s="1"/>
  <c r="H1276" i="1"/>
  <c r="J1276" i="1" s="1"/>
  <c r="K1276" i="1" s="1"/>
  <c r="M1276" i="1" s="1"/>
  <c r="A1280" i="1"/>
  <c r="B1279" i="1"/>
  <c r="C1279" i="1" s="1"/>
  <c r="H260" i="3" l="1"/>
  <c r="J260" i="3" s="1"/>
  <c r="K260" i="3" s="1"/>
  <c r="M260" i="3" s="1"/>
  <c r="D1279" i="1"/>
  <c r="E1279" i="1"/>
  <c r="F1279" i="1" s="1"/>
  <c r="G1278" i="1"/>
  <c r="I1278" i="1" s="1"/>
  <c r="A1281" i="1"/>
  <c r="B1280" i="1"/>
  <c r="C1280" i="1" s="1"/>
  <c r="H1277" i="1"/>
  <c r="J1277" i="1" s="1"/>
  <c r="K1277" i="1" s="1"/>
  <c r="M1277" i="1" s="1"/>
  <c r="H1278" i="1" l="1"/>
  <c r="J1278" i="1" s="1"/>
  <c r="K1278" i="1" s="1"/>
  <c r="M1278" i="1" s="1"/>
  <c r="G1279" i="1"/>
  <c r="I1279" i="1" s="1"/>
  <c r="D1280" i="1"/>
  <c r="E1280" i="1"/>
  <c r="F1280" i="1" s="1"/>
  <c r="A1282" i="1"/>
  <c r="B1281" i="1"/>
  <c r="C1281" i="1" s="1"/>
  <c r="B261" i="3" l="1"/>
  <c r="C261" i="3" s="1"/>
  <c r="D1281" i="1"/>
  <c r="E1281" i="1"/>
  <c r="F1281" i="1" s="1"/>
  <c r="H1279" i="1"/>
  <c r="J1279" i="1" s="1"/>
  <c r="K1279" i="1" s="1"/>
  <c r="M1279" i="1" s="1"/>
  <c r="A1283" i="1"/>
  <c r="B1282" i="1"/>
  <c r="C1282" i="1" s="1"/>
  <c r="G1280" i="1"/>
  <c r="I1280" i="1" s="1"/>
  <c r="E261" i="3" l="1"/>
  <c r="F261" i="3" s="1"/>
  <c r="D261" i="3"/>
  <c r="A1284" i="1"/>
  <c r="B1283" i="1"/>
  <c r="C1283" i="1" s="1"/>
  <c r="H1280" i="1"/>
  <c r="J1280" i="1" s="1"/>
  <c r="K1280" i="1" s="1"/>
  <c r="M1280" i="1" s="1"/>
  <c r="G1281" i="1"/>
  <c r="I1281" i="1" s="1"/>
  <c r="D1282" i="1"/>
  <c r="E1282" i="1"/>
  <c r="F1282" i="1" s="1"/>
  <c r="G261" i="3" l="1"/>
  <c r="I261" i="3" s="1"/>
  <c r="E1283" i="1"/>
  <c r="F1283" i="1" s="1"/>
  <c r="D1283" i="1"/>
  <c r="G1282" i="1"/>
  <c r="I1282" i="1" s="1"/>
  <c r="H1281" i="1"/>
  <c r="J1281" i="1" s="1"/>
  <c r="K1281" i="1" s="1"/>
  <c r="M1281" i="1" s="1"/>
  <c r="A1285" i="1"/>
  <c r="B1284" i="1"/>
  <c r="C1284" i="1" s="1"/>
  <c r="H261" i="3" l="1"/>
  <c r="J261" i="3" s="1"/>
  <c r="K261" i="3" s="1"/>
  <c r="M261" i="3" s="1"/>
  <c r="H1282" i="1"/>
  <c r="J1282" i="1" s="1"/>
  <c r="K1282" i="1" s="1"/>
  <c r="M1282" i="1" s="1"/>
  <c r="D1284" i="1"/>
  <c r="E1284" i="1"/>
  <c r="F1284" i="1" s="1"/>
  <c r="A1286" i="1"/>
  <c r="B1285" i="1"/>
  <c r="C1285" i="1" s="1"/>
  <c r="G1283" i="1"/>
  <c r="I1283" i="1" s="1"/>
  <c r="H1283" i="1" l="1"/>
  <c r="J1283" i="1" s="1"/>
  <c r="K1283" i="1" s="1"/>
  <c r="M1283" i="1" s="1"/>
  <c r="D1285" i="1"/>
  <c r="E1285" i="1"/>
  <c r="F1285" i="1" s="1"/>
  <c r="A1287" i="1"/>
  <c r="B1286" i="1"/>
  <c r="C1286" i="1" s="1"/>
  <c r="G1284" i="1"/>
  <c r="I1284" i="1" s="1"/>
  <c r="B262" i="3" l="1"/>
  <c r="C262" i="3" s="1"/>
  <c r="H1284" i="1"/>
  <c r="J1284" i="1" s="1"/>
  <c r="K1284" i="1" s="1"/>
  <c r="M1284" i="1" s="1"/>
  <c r="D1286" i="1"/>
  <c r="E1286" i="1"/>
  <c r="F1286" i="1" s="1"/>
  <c r="G1285" i="1"/>
  <c r="I1285" i="1" s="1"/>
  <c r="A1288" i="1"/>
  <c r="B1287" i="1"/>
  <c r="C1287" i="1" s="1"/>
  <c r="E262" i="3" l="1"/>
  <c r="F262" i="3" s="1"/>
  <c r="D262" i="3"/>
  <c r="H1285" i="1"/>
  <c r="J1285" i="1" s="1"/>
  <c r="K1285" i="1" s="1"/>
  <c r="M1285" i="1" s="1"/>
  <c r="G1286" i="1"/>
  <c r="I1286" i="1" s="1"/>
  <c r="D1287" i="1"/>
  <c r="E1287" i="1"/>
  <c r="F1287" i="1" s="1"/>
  <c r="A1289" i="1"/>
  <c r="B1288" i="1"/>
  <c r="C1288" i="1" s="1"/>
  <c r="G262" i="3" l="1"/>
  <c r="I262" i="3" s="1"/>
  <c r="G1287" i="1"/>
  <c r="I1287" i="1" s="1"/>
  <c r="D1288" i="1"/>
  <c r="E1288" i="1"/>
  <c r="F1288" i="1" s="1"/>
  <c r="H1286" i="1"/>
  <c r="J1286" i="1" s="1"/>
  <c r="K1286" i="1" s="1"/>
  <c r="M1286" i="1" s="1"/>
  <c r="A1290" i="1"/>
  <c r="B1289" i="1"/>
  <c r="C1289" i="1" s="1"/>
  <c r="H262" i="3" l="1"/>
  <c r="J262" i="3" s="1"/>
  <c r="K262" i="3" s="1"/>
  <c r="M262" i="3" s="1"/>
  <c r="D1289" i="1"/>
  <c r="E1289" i="1"/>
  <c r="F1289" i="1" s="1"/>
  <c r="G1288" i="1"/>
  <c r="I1288" i="1" s="1"/>
  <c r="A1291" i="1"/>
  <c r="B1290" i="1"/>
  <c r="C1290" i="1" s="1"/>
  <c r="H1287" i="1"/>
  <c r="J1287" i="1" s="1"/>
  <c r="K1287" i="1" s="1"/>
  <c r="M1287" i="1" s="1"/>
  <c r="H1288" i="1" l="1"/>
  <c r="J1288" i="1" s="1"/>
  <c r="K1288" i="1" s="1"/>
  <c r="M1288" i="1" s="1"/>
  <c r="G1289" i="1"/>
  <c r="I1289" i="1" s="1"/>
  <c r="D1290" i="1"/>
  <c r="E1290" i="1"/>
  <c r="F1290" i="1" s="1"/>
  <c r="A1292" i="1"/>
  <c r="B1291" i="1"/>
  <c r="C1291" i="1" s="1"/>
  <c r="B263" i="3" l="1"/>
  <c r="C263" i="3" s="1"/>
  <c r="G1290" i="1"/>
  <c r="I1290" i="1" s="1"/>
  <c r="D1291" i="1"/>
  <c r="E1291" i="1"/>
  <c r="F1291" i="1" s="1"/>
  <c r="H1289" i="1"/>
  <c r="J1289" i="1" s="1"/>
  <c r="K1289" i="1" s="1"/>
  <c r="M1289" i="1" s="1"/>
  <c r="A1293" i="1"/>
  <c r="B1292" i="1"/>
  <c r="C1292" i="1" s="1"/>
  <c r="D263" i="3" l="1"/>
  <c r="E263" i="3"/>
  <c r="F263" i="3" s="1"/>
  <c r="D1292" i="1"/>
  <c r="E1292" i="1"/>
  <c r="F1292" i="1" s="1"/>
  <c r="G1291" i="1"/>
  <c r="I1291" i="1" s="1"/>
  <c r="A1294" i="1"/>
  <c r="B1293" i="1"/>
  <c r="C1293" i="1" s="1"/>
  <c r="H1290" i="1"/>
  <c r="J1290" i="1" s="1"/>
  <c r="K1290" i="1" s="1"/>
  <c r="M1290" i="1" s="1"/>
  <c r="G263" i="3" l="1"/>
  <c r="I263" i="3" s="1"/>
  <c r="H1291" i="1"/>
  <c r="J1291" i="1" s="1"/>
  <c r="K1291" i="1" s="1"/>
  <c r="M1291" i="1" s="1"/>
  <c r="G1292" i="1"/>
  <c r="I1292" i="1" s="1"/>
  <c r="D1293" i="1"/>
  <c r="E1293" i="1"/>
  <c r="F1293" i="1" s="1"/>
  <c r="A1295" i="1"/>
  <c r="B1294" i="1"/>
  <c r="C1294" i="1" s="1"/>
  <c r="H263" i="3" l="1"/>
  <c r="J263" i="3" s="1"/>
  <c r="K263" i="3" s="1"/>
  <c r="M263" i="3" s="1"/>
  <c r="G1293" i="1"/>
  <c r="I1293" i="1" s="1"/>
  <c r="D1294" i="1"/>
  <c r="E1294" i="1"/>
  <c r="F1294" i="1" s="1"/>
  <c r="H1292" i="1"/>
  <c r="J1292" i="1" s="1"/>
  <c r="K1292" i="1" s="1"/>
  <c r="M1292" i="1" s="1"/>
  <c r="A1296" i="1"/>
  <c r="B1295" i="1"/>
  <c r="C1295" i="1" s="1"/>
  <c r="D1295" i="1" l="1"/>
  <c r="E1295" i="1"/>
  <c r="F1295" i="1" s="1"/>
  <c r="G1294" i="1"/>
  <c r="I1294" i="1" s="1"/>
  <c r="A1297" i="1"/>
  <c r="B1296" i="1"/>
  <c r="C1296" i="1" s="1"/>
  <c r="H1293" i="1"/>
  <c r="J1293" i="1" s="1"/>
  <c r="K1293" i="1" s="1"/>
  <c r="M1293" i="1" s="1"/>
  <c r="B264" i="3" l="1"/>
  <c r="C264" i="3" s="1"/>
  <c r="H1294" i="1"/>
  <c r="J1294" i="1" s="1"/>
  <c r="K1294" i="1" s="1"/>
  <c r="M1294" i="1" s="1"/>
  <c r="G1295" i="1"/>
  <c r="I1295" i="1" s="1"/>
  <c r="D1296" i="1"/>
  <c r="E1296" i="1"/>
  <c r="F1296" i="1" s="1"/>
  <c r="A1298" i="1"/>
  <c r="B1297" i="1"/>
  <c r="C1297" i="1" s="1"/>
  <c r="E264" i="3" l="1"/>
  <c r="F264" i="3" s="1"/>
  <c r="D264" i="3"/>
  <c r="D1297" i="1"/>
  <c r="E1297" i="1"/>
  <c r="F1297" i="1" s="1"/>
  <c r="H1295" i="1"/>
  <c r="J1295" i="1" s="1"/>
  <c r="K1295" i="1" s="1"/>
  <c r="M1295" i="1" s="1"/>
  <c r="A1299" i="1"/>
  <c r="B1298" i="1"/>
  <c r="C1298" i="1" s="1"/>
  <c r="G1296" i="1"/>
  <c r="I1296" i="1" s="1"/>
  <c r="G264" i="3" l="1"/>
  <c r="I264" i="3" s="1"/>
  <c r="A1300" i="1"/>
  <c r="B1299" i="1"/>
  <c r="C1299" i="1" s="1"/>
  <c r="H1296" i="1"/>
  <c r="J1296" i="1" s="1"/>
  <c r="K1296" i="1" s="1"/>
  <c r="M1296" i="1" s="1"/>
  <c r="G1297" i="1"/>
  <c r="I1297" i="1" s="1"/>
  <c r="D1298" i="1"/>
  <c r="E1298" i="1"/>
  <c r="F1298" i="1" s="1"/>
  <c r="H264" i="3" l="1"/>
  <c r="J264" i="3" s="1"/>
  <c r="K264" i="3" s="1"/>
  <c r="M264" i="3" s="1"/>
  <c r="D1299" i="1"/>
  <c r="E1299" i="1"/>
  <c r="F1299" i="1" s="1"/>
  <c r="G1298" i="1"/>
  <c r="I1298" i="1" s="1"/>
  <c r="H1297" i="1"/>
  <c r="J1297" i="1" s="1"/>
  <c r="K1297" i="1" s="1"/>
  <c r="M1297" i="1" s="1"/>
  <c r="A1301" i="1"/>
  <c r="B1300" i="1"/>
  <c r="C1300" i="1" s="1"/>
  <c r="H1298" i="1" l="1"/>
  <c r="J1298" i="1" s="1"/>
  <c r="K1298" i="1" s="1"/>
  <c r="M1298" i="1" s="1"/>
  <c r="D1300" i="1"/>
  <c r="E1300" i="1"/>
  <c r="F1300" i="1" s="1"/>
  <c r="G1299" i="1"/>
  <c r="I1299" i="1" s="1"/>
  <c r="A1302" i="1"/>
  <c r="B1301" i="1"/>
  <c r="C1301" i="1" s="1"/>
  <c r="B265" i="3" l="1"/>
  <c r="C265" i="3" s="1"/>
  <c r="H1299" i="1"/>
  <c r="J1299" i="1" s="1"/>
  <c r="K1299" i="1" s="1"/>
  <c r="M1299" i="1" s="1"/>
  <c r="G1300" i="1"/>
  <c r="I1300" i="1" s="1"/>
  <c r="D1301" i="1"/>
  <c r="E1301" i="1"/>
  <c r="F1301" i="1" s="1"/>
  <c r="A1303" i="1"/>
  <c r="B1302" i="1"/>
  <c r="C1302" i="1" s="1"/>
  <c r="D265" i="3" l="1"/>
  <c r="E265" i="3"/>
  <c r="F265" i="3" s="1"/>
  <c r="G1301" i="1"/>
  <c r="I1301" i="1" s="1"/>
  <c r="D1302" i="1"/>
  <c r="E1302" i="1"/>
  <c r="F1302" i="1" s="1"/>
  <c r="H1300" i="1"/>
  <c r="J1300" i="1" s="1"/>
  <c r="K1300" i="1" s="1"/>
  <c r="M1300" i="1" s="1"/>
  <c r="A1304" i="1"/>
  <c r="B1303" i="1"/>
  <c r="C1303" i="1" s="1"/>
  <c r="G265" i="3" l="1"/>
  <c r="I265" i="3" s="1"/>
  <c r="D1303" i="1"/>
  <c r="E1303" i="1"/>
  <c r="F1303" i="1" s="1"/>
  <c r="G1302" i="1"/>
  <c r="I1302" i="1" s="1"/>
  <c r="A1305" i="1"/>
  <c r="B1304" i="1"/>
  <c r="C1304" i="1" s="1"/>
  <c r="H1301" i="1"/>
  <c r="J1301" i="1" s="1"/>
  <c r="K1301" i="1" s="1"/>
  <c r="M1301" i="1" s="1"/>
  <c r="H265" i="3" l="1"/>
  <c r="J265" i="3" s="1"/>
  <c r="K265" i="3" s="1"/>
  <c r="M265" i="3" s="1"/>
  <c r="H1302" i="1"/>
  <c r="J1302" i="1" s="1"/>
  <c r="K1302" i="1" s="1"/>
  <c r="M1302" i="1" s="1"/>
  <c r="G1303" i="1"/>
  <c r="I1303" i="1" s="1"/>
  <c r="D1304" i="1"/>
  <c r="E1304" i="1"/>
  <c r="F1304" i="1" s="1"/>
  <c r="A1306" i="1"/>
  <c r="B1305" i="1"/>
  <c r="C1305" i="1" s="1"/>
  <c r="D1305" i="1" l="1"/>
  <c r="E1305" i="1"/>
  <c r="F1305" i="1" s="1"/>
  <c r="H1303" i="1"/>
  <c r="J1303" i="1" s="1"/>
  <c r="K1303" i="1" s="1"/>
  <c r="M1303" i="1" s="1"/>
  <c r="A1307" i="1"/>
  <c r="B1306" i="1"/>
  <c r="C1306" i="1" s="1"/>
  <c r="G1304" i="1"/>
  <c r="I1304" i="1" s="1"/>
  <c r="B266" i="3" l="1"/>
  <c r="C266" i="3" s="1"/>
  <c r="A1308" i="1"/>
  <c r="B1307" i="1"/>
  <c r="C1307" i="1" s="1"/>
  <c r="H1304" i="1"/>
  <c r="J1304" i="1" s="1"/>
  <c r="K1304" i="1" s="1"/>
  <c r="M1304" i="1" s="1"/>
  <c r="G1305" i="1"/>
  <c r="I1305" i="1" s="1"/>
  <c r="D1306" i="1"/>
  <c r="E1306" i="1"/>
  <c r="F1306" i="1" s="1"/>
  <c r="E266" i="3" l="1"/>
  <c r="F266" i="3" s="1"/>
  <c r="D266" i="3"/>
  <c r="E1307" i="1"/>
  <c r="F1307" i="1" s="1"/>
  <c r="D1307" i="1"/>
  <c r="G1306" i="1"/>
  <c r="I1306" i="1" s="1"/>
  <c r="H1305" i="1"/>
  <c r="J1305" i="1" s="1"/>
  <c r="K1305" i="1" s="1"/>
  <c r="M1305" i="1" s="1"/>
  <c r="A1309" i="1"/>
  <c r="B1308" i="1"/>
  <c r="C1308" i="1" s="1"/>
  <c r="G266" i="3" l="1"/>
  <c r="I266" i="3" s="1"/>
  <c r="H1306" i="1"/>
  <c r="J1306" i="1" s="1"/>
  <c r="K1306" i="1" s="1"/>
  <c r="M1306" i="1" s="1"/>
  <c r="D1308" i="1"/>
  <c r="E1308" i="1"/>
  <c r="F1308" i="1" s="1"/>
  <c r="A1310" i="1"/>
  <c r="B1309" i="1"/>
  <c r="C1309" i="1" s="1"/>
  <c r="G1307" i="1"/>
  <c r="I1307" i="1" s="1"/>
  <c r="H266" i="3" l="1"/>
  <c r="J266" i="3" s="1"/>
  <c r="K266" i="3" s="1"/>
  <c r="M266" i="3" s="1"/>
  <c r="H1307" i="1"/>
  <c r="J1307" i="1" s="1"/>
  <c r="K1307" i="1" s="1"/>
  <c r="M1307" i="1" s="1"/>
  <c r="D1309" i="1"/>
  <c r="E1309" i="1"/>
  <c r="F1309" i="1" s="1"/>
  <c r="A1311" i="1"/>
  <c r="B1310" i="1"/>
  <c r="C1310" i="1" s="1"/>
  <c r="G1308" i="1"/>
  <c r="I1308" i="1" s="1"/>
  <c r="H1308" i="1" l="1"/>
  <c r="J1308" i="1" s="1"/>
  <c r="K1308" i="1" s="1"/>
  <c r="M1308" i="1" s="1"/>
  <c r="D1310" i="1"/>
  <c r="E1310" i="1"/>
  <c r="F1310" i="1" s="1"/>
  <c r="G1309" i="1"/>
  <c r="I1309" i="1" s="1"/>
  <c r="A1312" i="1"/>
  <c r="B1311" i="1"/>
  <c r="C1311" i="1" s="1"/>
  <c r="B267" i="3" l="1"/>
  <c r="C267" i="3" s="1"/>
  <c r="H1309" i="1"/>
  <c r="J1309" i="1" s="1"/>
  <c r="K1309" i="1" s="1"/>
  <c r="M1309" i="1" s="1"/>
  <c r="G1310" i="1"/>
  <c r="I1310" i="1" s="1"/>
  <c r="D1311" i="1"/>
  <c r="E1311" i="1"/>
  <c r="F1311" i="1" s="1"/>
  <c r="A1313" i="1"/>
  <c r="B1312" i="1"/>
  <c r="C1312" i="1" s="1"/>
  <c r="D267" i="3" l="1"/>
  <c r="E267" i="3"/>
  <c r="F267" i="3" s="1"/>
  <c r="G1311" i="1"/>
  <c r="I1311" i="1" s="1"/>
  <c r="D1312" i="1"/>
  <c r="E1312" i="1"/>
  <c r="F1312" i="1" s="1"/>
  <c r="H1310" i="1"/>
  <c r="J1310" i="1" s="1"/>
  <c r="K1310" i="1" s="1"/>
  <c r="M1310" i="1" s="1"/>
  <c r="A1314" i="1"/>
  <c r="B1313" i="1"/>
  <c r="C1313" i="1" s="1"/>
  <c r="G267" i="3" l="1"/>
  <c r="I267" i="3" s="1"/>
  <c r="D1313" i="1"/>
  <c r="E1313" i="1"/>
  <c r="F1313" i="1" s="1"/>
  <c r="G1312" i="1"/>
  <c r="I1312" i="1" s="1"/>
  <c r="A1315" i="1"/>
  <c r="B1314" i="1"/>
  <c r="C1314" i="1" s="1"/>
  <c r="H1311" i="1"/>
  <c r="J1311" i="1" s="1"/>
  <c r="K1311" i="1" s="1"/>
  <c r="M1311" i="1" s="1"/>
  <c r="H267" i="3" l="1"/>
  <c r="J267" i="3" s="1"/>
  <c r="K267" i="3" s="1"/>
  <c r="M267" i="3" s="1"/>
  <c r="H1312" i="1"/>
  <c r="J1312" i="1" s="1"/>
  <c r="K1312" i="1" s="1"/>
  <c r="M1312" i="1" s="1"/>
  <c r="G1313" i="1"/>
  <c r="I1313" i="1" s="1"/>
  <c r="D1314" i="1"/>
  <c r="E1314" i="1"/>
  <c r="F1314" i="1" s="1"/>
  <c r="A1316" i="1"/>
  <c r="B1315" i="1"/>
  <c r="C1315" i="1" s="1"/>
  <c r="G1314" i="1" l="1"/>
  <c r="I1314" i="1" s="1"/>
  <c r="D1315" i="1"/>
  <c r="E1315" i="1"/>
  <c r="F1315" i="1" s="1"/>
  <c r="H1313" i="1"/>
  <c r="J1313" i="1" s="1"/>
  <c r="K1313" i="1" s="1"/>
  <c r="M1313" i="1" s="1"/>
  <c r="A1317" i="1"/>
  <c r="B1316" i="1"/>
  <c r="C1316" i="1" s="1"/>
  <c r="B268" i="3" l="1"/>
  <c r="C268" i="3" s="1"/>
  <c r="D1316" i="1"/>
  <c r="E1316" i="1"/>
  <c r="F1316" i="1" s="1"/>
  <c r="G1315" i="1"/>
  <c r="I1315" i="1" s="1"/>
  <c r="A1318" i="1"/>
  <c r="B1317" i="1"/>
  <c r="C1317" i="1" s="1"/>
  <c r="H1314" i="1"/>
  <c r="J1314" i="1" s="1"/>
  <c r="K1314" i="1" s="1"/>
  <c r="M1314" i="1" s="1"/>
  <c r="E268" i="3" l="1"/>
  <c r="F268" i="3" s="1"/>
  <c r="D268" i="3"/>
  <c r="H1315" i="1"/>
  <c r="J1315" i="1" s="1"/>
  <c r="K1315" i="1" s="1"/>
  <c r="M1315" i="1" s="1"/>
  <c r="G1316" i="1"/>
  <c r="I1316" i="1" s="1"/>
  <c r="D1317" i="1"/>
  <c r="E1317" i="1"/>
  <c r="F1317" i="1" s="1"/>
  <c r="A1319" i="1"/>
  <c r="B1318" i="1"/>
  <c r="C1318" i="1" s="1"/>
  <c r="G268" i="3" l="1"/>
  <c r="I268" i="3" s="1"/>
  <c r="G1317" i="1"/>
  <c r="I1317" i="1" s="1"/>
  <c r="D1318" i="1"/>
  <c r="E1318" i="1"/>
  <c r="F1318" i="1" s="1"/>
  <c r="H1316" i="1"/>
  <c r="J1316" i="1" s="1"/>
  <c r="K1316" i="1" s="1"/>
  <c r="M1316" i="1" s="1"/>
  <c r="A1320" i="1"/>
  <c r="B1319" i="1"/>
  <c r="C1319" i="1" s="1"/>
  <c r="H268" i="3" l="1"/>
  <c r="J268" i="3" s="1"/>
  <c r="K268" i="3" s="1"/>
  <c r="M268" i="3" s="1"/>
  <c r="D1319" i="1"/>
  <c r="E1319" i="1"/>
  <c r="F1319" i="1" s="1"/>
  <c r="G1318" i="1"/>
  <c r="I1318" i="1" s="1"/>
  <c r="A1321" i="1"/>
  <c r="B1320" i="1"/>
  <c r="C1320" i="1" s="1"/>
  <c r="H1317" i="1"/>
  <c r="J1317" i="1" s="1"/>
  <c r="K1317" i="1" s="1"/>
  <c r="M1317" i="1" s="1"/>
  <c r="H1318" i="1" l="1"/>
  <c r="J1318" i="1" s="1"/>
  <c r="K1318" i="1" s="1"/>
  <c r="M1318" i="1" s="1"/>
  <c r="G1319" i="1"/>
  <c r="I1319" i="1" s="1"/>
  <c r="D1320" i="1"/>
  <c r="E1320" i="1"/>
  <c r="F1320" i="1" s="1"/>
  <c r="A1322" i="1"/>
  <c r="B1321" i="1"/>
  <c r="C1321" i="1" s="1"/>
  <c r="B269" i="3" l="1"/>
  <c r="C269" i="3" s="1"/>
  <c r="D1321" i="1"/>
  <c r="E1321" i="1"/>
  <c r="F1321" i="1" s="1"/>
  <c r="H1319" i="1"/>
  <c r="J1319" i="1" s="1"/>
  <c r="K1319" i="1" s="1"/>
  <c r="M1319" i="1" s="1"/>
  <c r="A1323" i="1"/>
  <c r="B1322" i="1"/>
  <c r="C1322" i="1" s="1"/>
  <c r="G1320" i="1"/>
  <c r="I1320" i="1" s="1"/>
  <c r="D269" i="3" l="1"/>
  <c r="E269" i="3"/>
  <c r="F269" i="3" s="1"/>
  <c r="A1324" i="1"/>
  <c r="B1323" i="1"/>
  <c r="C1323" i="1" s="1"/>
  <c r="H1320" i="1"/>
  <c r="J1320" i="1" s="1"/>
  <c r="K1320" i="1" s="1"/>
  <c r="M1320" i="1" s="1"/>
  <c r="G1321" i="1"/>
  <c r="I1321" i="1" s="1"/>
  <c r="D1322" i="1"/>
  <c r="E1322" i="1"/>
  <c r="F1322" i="1" s="1"/>
  <c r="G269" i="3" l="1"/>
  <c r="I269" i="3" s="1"/>
  <c r="D1323" i="1"/>
  <c r="E1323" i="1"/>
  <c r="F1323" i="1" s="1"/>
  <c r="G1322" i="1"/>
  <c r="I1322" i="1" s="1"/>
  <c r="H1321" i="1"/>
  <c r="J1321" i="1" s="1"/>
  <c r="K1321" i="1" s="1"/>
  <c r="M1321" i="1" s="1"/>
  <c r="A1325" i="1"/>
  <c r="B1324" i="1"/>
  <c r="C1324" i="1" s="1"/>
  <c r="H269" i="3" l="1"/>
  <c r="J269" i="3" s="1"/>
  <c r="K269" i="3" s="1"/>
  <c r="M269" i="3" s="1"/>
  <c r="H1322" i="1"/>
  <c r="J1322" i="1" s="1"/>
  <c r="K1322" i="1" s="1"/>
  <c r="M1322" i="1" s="1"/>
  <c r="D1324" i="1"/>
  <c r="E1324" i="1"/>
  <c r="F1324" i="1" s="1"/>
  <c r="G1323" i="1"/>
  <c r="I1323" i="1" s="1"/>
  <c r="A1326" i="1"/>
  <c r="B1325" i="1"/>
  <c r="C1325" i="1" s="1"/>
  <c r="H1323" i="1" l="1"/>
  <c r="J1323" i="1" s="1"/>
  <c r="K1323" i="1" s="1"/>
  <c r="M1323" i="1" s="1"/>
  <c r="G1324" i="1"/>
  <c r="I1324" i="1" s="1"/>
  <c r="D1325" i="1"/>
  <c r="E1325" i="1"/>
  <c r="F1325" i="1" s="1"/>
  <c r="A1327" i="1"/>
  <c r="B1326" i="1"/>
  <c r="C1326" i="1" s="1"/>
  <c r="B270" i="3" l="1"/>
  <c r="C270" i="3" s="1"/>
  <c r="G1325" i="1"/>
  <c r="I1325" i="1" s="1"/>
  <c r="D1326" i="1"/>
  <c r="E1326" i="1"/>
  <c r="F1326" i="1" s="1"/>
  <c r="H1324" i="1"/>
  <c r="J1324" i="1" s="1"/>
  <c r="K1324" i="1" s="1"/>
  <c r="M1324" i="1" s="1"/>
  <c r="A1328" i="1"/>
  <c r="B1327" i="1"/>
  <c r="C1327" i="1" s="1"/>
  <c r="E270" i="3" l="1"/>
  <c r="F270" i="3" s="1"/>
  <c r="D270" i="3"/>
  <c r="D1327" i="1"/>
  <c r="E1327" i="1"/>
  <c r="F1327" i="1" s="1"/>
  <c r="G1326" i="1"/>
  <c r="I1326" i="1" s="1"/>
  <c r="A1329" i="1"/>
  <c r="B1328" i="1"/>
  <c r="C1328" i="1" s="1"/>
  <c r="H1325" i="1"/>
  <c r="J1325" i="1" s="1"/>
  <c r="K1325" i="1" s="1"/>
  <c r="M1325" i="1" s="1"/>
  <c r="G270" i="3" l="1"/>
  <c r="I270" i="3" s="1"/>
  <c r="H1326" i="1"/>
  <c r="J1326" i="1" s="1"/>
  <c r="K1326" i="1" s="1"/>
  <c r="M1326" i="1" s="1"/>
  <c r="G1327" i="1"/>
  <c r="I1327" i="1" s="1"/>
  <c r="D1328" i="1"/>
  <c r="E1328" i="1"/>
  <c r="F1328" i="1" s="1"/>
  <c r="A1330" i="1"/>
  <c r="B1329" i="1"/>
  <c r="C1329" i="1" s="1"/>
  <c r="H270" i="3" l="1"/>
  <c r="J270" i="3" s="1"/>
  <c r="K270" i="3" s="1"/>
  <c r="M270" i="3" s="1"/>
  <c r="D1329" i="1"/>
  <c r="E1329" i="1"/>
  <c r="F1329" i="1" s="1"/>
  <c r="H1327" i="1"/>
  <c r="J1327" i="1" s="1"/>
  <c r="K1327" i="1" s="1"/>
  <c r="M1327" i="1" s="1"/>
  <c r="A1331" i="1"/>
  <c r="B1330" i="1"/>
  <c r="C1330" i="1" s="1"/>
  <c r="G1328" i="1"/>
  <c r="I1328" i="1" s="1"/>
  <c r="A1332" i="1" l="1"/>
  <c r="B1331" i="1"/>
  <c r="C1331" i="1" s="1"/>
  <c r="H1328" i="1"/>
  <c r="J1328" i="1" s="1"/>
  <c r="K1328" i="1" s="1"/>
  <c r="M1328" i="1" s="1"/>
  <c r="G1329" i="1"/>
  <c r="I1329" i="1" s="1"/>
  <c r="D1330" i="1"/>
  <c r="E1330" i="1"/>
  <c r="F1330" i="1" s="1"/>
  <c r="B271" i="3" l="1"/>
  <c r="C271" i="3" s="1"/>
  <c r="E1331" i="1"/>
  <c r="F1331" i="1" s="1"/>
  <c r="D1331" i="1"/>
  <c r="G1330" i="1"/>
  <c r="I1330" i="1" s="1"/>
  <c r="H1329" i="1"/>
  <c r="J1329" i="1" s="1"/>
  <c r="K1329" i="1" s="1"/>
  <c r="M1329" i="1" s="1"/>
  <c r="A1333" i="1"/>
  <c r="B1332" i="1"/>
  <c r="C1332" i="1" s="1"/>
  <c r="D271" i="3" l="1"/>
  <c r="E271" i="3"/>
  <c r="F271" i="3" s="1"/>
  <c r="H1330" i="1"/>
  <c r="J1330" i="1" s="1"/>
  <c r="K1330" i="1" s="1"/>
  <c r="M1330" i="1" s="1"/>
  <c r="D1332" i="1"/>
  <c r="E1332" i="1"/>
  <c r="F1332" i="1" s="1"/>
  <c r="A1334" i="1"/>
  <c r="B1333" i="1"/>
  <c r="C1333" i="1" s="1"/>
  <c r="G1331" i="1"/>
  <c r="I1331" i="1" s="1"/>
  <c r="G271" i="3" l="1"/>
  <c r="I271" i="3" s="1"/>
  <c r="H1331" i="1"/>
  <c r="J1331" i="1" s="1"/>
  <c r="K1331" i="1" s="1"/>
  <c r="M1331" i="1" s="1"/>
  <c r="D1333" i="1"/>
  <c r="E1333" i="1"/>
  <c r="F1333" i="1" s="1"/>
  <c r="A1335" i="1"/>
  <c r="B1334" i="1"/>
  <c r="C1334" i="1" s="1"/>
  <c r="G1332" i="1"/>
  <c r="I1332" i="1" s="1"/>
  <c r="H271" i="3" l="1"/>
  <c r="J271" i="3" s="1"/>
  <c r="K271" i="3" s="1"/>
  <c r="M271" i="3" s="1"/>
  <c r="H1332" i="1"/>
  <c r="J1332" i="1" s="1"/>
  <c r="K1332" i="1" s="1"/>
  <c r="M1332" i="1" s="1"/>
  <c r="D1334" i="1"/>
  <c r="E1334" i="1"/>
  <c r="F1334" i="1" s="1"/>
  <c r="G1333" i="1"/>
  <c r="I1333" i="1" s="1"/>
  <c r="A1336" i="1"/>
  <c r="B1335" i="1"/>
  <c r="C1335" i="1" s="1"/>
  <c r="H1333" i="1" l="1"/>
  <c r="J1333" i="1" s="1"/>
  <c r="K1333" i="1" s="1"/>
  <c r="M1333" i="1" s="1"/>
  <c r="G1334" i="1"/>
  <c r="I1334" i="1" s="1"/>
  <c r="D1335" i="1"/>
  <c r="E1335" i="1"/>
  <c r="F1335" i="1" s="1"/>
  <c r="A1337" i="1"/>
  <c r="B1336" i="1"/>
  <c r="C1336" i="1" s="1"/>
  <c r="B272" i="3" l="1"/>
  <c r="C272" i="3" s="1"/>
  <c r="G1335" i="1"/>
  <c r="I1335" i="1" s="1"/>
  <c r="D1336" i="1"/>
  <c r="E1336" i="1"/>
  <c r="F1336" i="1" s="1"/>
  <c r="H1334" i="1"/>
  <c r="J1334" i="1" s="1"/>
  <c r="K1334" i="1" s="1"/>
  <c r="M1334" i="1" s="1"/>
  <c r="A1338" i="1"/>
  <c r="B1337" i="1"/>
  <c r="C1337" i="1" s="1"/>
  <c r="E272" i="3" l="1"/>
  <c r="F272" i="3" s="1"/>
  <c r="D272" i="3"/>
  <c r="D1337" i="1"/>
  <c r="E1337" i="1"/>
  <c r="F1337" i="1" s="1"/>
  <c r="G1336" i="1"/>
  <c r="I1336" i="1" s="1"/>
  <c r="A1339" i="1"/>
  <c r="B1338" i="1"/>
  <c r="C1338" i="1" s="1"/>
  <c r="H1335" i="1"/>
  <c r="J1335" i="1" s="1"/>
  <c r="K1335" i="1" s="1"/>
  <c r="M1335" i="1" s="1"/>
  <c r="G272" i="3" l="1"/>
  <c r="I272" i="3" s="1"/>
  <c r="H1336" i="1"/>
  <c r="J1336" i="1" s="1"/>
  <c r="K1336" i="1" s="1"/>
  <c r="M1336" i="1" s="1"/>
  <c r="G1337" i="1"/>
  <c r="I1337" i="1" s="1"/>
  <c r="D1338" i="1"/>
  <c r="E1338" i="1"/>
  <c r="F1338" i="1" s="1"/>
  <c r="A1340" i="1"/>
  <c r="B1339" i="1"/>
  <c r="C1339" i="1" s="1"/>
  <c r="H272" i="3" l="1"/>
  <c r="J272" i="3" s="1"/>
  <c r="K272" i="3" s="1"/>
  <c r="M272" i="3" s="1"/>
  <c r="H1337" i="1"/>
  <c r="J1337" i="1" s="1"/>
  <c r="K1337" i="1" s="1"/>
  <c r="M1337" i="1" s="1"/>
  <c r="D1339" i="1"/>
  <c r="E1339" i="1"/>
  <c r="F1339" i="1" s="1"/>
  <c r="A1341" i="1"/>
  <c r="B1340" i="1"/>
  <c r="C1340" i="1" s="1"/>
  <c r="G1338" i="1"/>
  <c r="I1338" i="1" s="1"/>
  <c r="A1342" i="1" l="1"/>
  <c r="B1341" i="1"/>
  <c r="C1341" i="1" s="1"/>
  <c r="H1338" i="1"/>
  <c r="J1338" i="1" s="1"/>
  <c r="K1338" i="1" s="1"/>
  <c r="M1338" i="1" s="1"/>
  <c r="G1339" i="1"/>
  <c r="I1339" i="1" s="1"/>
  <c r="D1340" i="1"/>
  <c r="E1340" i="1"/>
  <c r="F1340" i="1" s="1"/>
  <c r="B273" i="3" l="1"/>
  <c r="C273" i="3" s="1"/>
  <c r="D1341" i="1"/>
  <c r="E1341" i="1"/>
  <c r="F1341" i="1" s="1"/>
  <c r="G1340" i="1"/>
  <c r="I1340" i="1" s="1"/>
  <c r="H1339" i="1"/>
  <c r="J1339" i="1" s="1"/>
  <c r="K1339" i="1" s="1"/>
  <c r="M1339" i="1" s="1"/>
  <c r="A1343" i="1"/>
  <c r="B1342" i="1"/>
  <c r="C1342" i="1" s="1"/>
  <c r="E273" i="3" l="1"/>
  <c r="F273" i="3" s="1"/>
  <c r="D273" i="3"/>
  <c r="H1340" i="1"/>
  <c r="J1340" i="1" s="1"/>
  <c r="K1340" i="1" s="1"/>
  <c r="M1340" i="1" s="1"/>
  <c r="D1342" i="1"/>
  <c r="E1342" i="1"/>
  <c r="F1342" i="1" s="1"/>
  <c r="G1341" i="1"/>
  <c r="I1341" i="1" s="1"/>
  <c r="A1344" i="1"/>
  <c r="B1343" i="1"/>
  <c r="C1343" i="1" s="1"/>
  <c r="G273" i="3" l="1"/>
  <c r="I273" i="3" s="1"/>
  <c r="H1341" i="1"/>
  <c r="J1341" i="1" s="1"/>
  <c r="K1341" i="1" s="1"/>
  <c r="M1341" i="1" s="1"/>
  <c r="G1342" i="1"/>
  <c r="I1342" i="1" s="1"/>
  <c r="D1343" i="1"/>
  <c r="E1343" i="1"/>
  <c r="F1343" i="1" s="1"/>
  <c r="A1345" i="1"/>
  <c r="B1344" i="1"/>
  <c r="C1344" i="1" s="1"/>
  <c r="H273" i="3" l="1"/>
  <c r="J273" i="3" s="1"/>
  <c r="K273" i="3" s="1"/>
  <c r="M273" i="3" s="1"/>
  <c r="G1343" i="1"/>
  <c r="I1343" i="1" s="1"/>
  <c r="D1344" i="1"/>
  <c r="E1344" i="1"/>
  <c r="F1344" i="1" s="1"/>
  <c r="H1342" i="1"/>
  <c r="J1342" i="1" s="1"/>
  <c r="K1342" i="1" s="1"/>
  <c r="M1342" i="1" s="1"/>
  <c r="A1346" i="1"/>
  <c r="B1345" i="1"/>
  <c r="C1345" i="1" s="1"/>
  <c r="D1345" i="1" l="1"/>
  <c r="E1345" i="1"/>
  <c r="F1345" i="1" s="1"/>
  <c r="G1344" i="1"/>
  <c r="I1344" i="1" s="1"/>
  <c r="A1347" i="1"/>
  <c r="B1346" i="1"/>
  <c r="C1346" i="1" s="1"/>
  <c r="H1343" i="1"/>
  <c r="J1343" i="1" s="1"/>
  <c r="K1343" i="1" s="1"/>
  <c r="M1343" i="1" s="1"/>
  <c r="B274" i="3" l="1"/>
  <c r="C274" i="3" s="1"/>
  <c r="H1344" i="1"/>
  <c r="J1344" i="1" s="1"/>
  <c r="K1344" i="1" s="1"/>
  <c r="M1344" i="1" s="1"/>
  <c r="G1345" i="1"/>
  <c r="I1345" i="1" s="1"/>
  <c r="D1346" i="1"/>
  <c r="E1346" i="1"/>
  <c r="F1346" i="1" s="1"/>
  <c r="A1348" i="1"/>
  <c r="B1347" i="1"/>
  <c r="C1347" i="1" s="1"/>
  <c r="E274" i="3" l="1"/>
  <c r="F274" i="3" s="1"/>
  <c r="D274" i="3"/>
  <c r="D1347" i="1"/>
  <c r="E1347" i="1"/>
  <c r="F1347" i="1" s="1"/>
  <c r="H1345" i="1"/>
  <c r="J1345" i="1" s="1"/>
  <c r="K1345" i="1" s="1"/>
  <c r="M1345" i="1" s="1"/>
  <c r="A1349" i="1"/>
  <c r="B1348" i="1"/>
  <c r="C1348" i="1" s="1"/>
  <c r="G1346" i="1"/>
  <c r="I1346" i="1" s="1"/>
  <c r="G274" i="3" l="1"/>
  <c r="I274" i="3" s="1"/>
  <c r="A1350" i="1"/>
  <c r="B1349" i="1"/>
  <c r="C1349" i="1" s="1"/>
  <c r="H1346" i="1"/>
  <c r="J1346" i="1" s="1"/>
  <c r="K1346" i="1" s="1"/>
  <c r="M1346" i="1" s="1"/>
  <c r="G1347" i="1"/>
  <c r="I1347" i="1" s="1"/>
  <c r="D1348" i="1"/>
  <c r="E1348" i="1"/>
  <c r="F1348" i="1" s="1"/>
  <c r="H274" i="3" l="1"/>
  <c r="J274" i="3" s="1"/>
  <c r="K274" i="3" s="1"/>
  <c r="M274" i="3" s="1"/>
  <c r="D1349" i="1"/>
  <c r="E1349" i="1"/>
  <c r="F1349" i="1" s="1"/>
  <c r="G1348" i="1"/>
  <c r="I1348" i="1" s="1"/>
  <c r="H1347" i="1"/>
  <c r="J1347" i="1" s="1"/>
  <c r="K1347" i="1" s="1"/>
  <c r="M1347" i="1" s="1"/>
  <c r="A1351" i="1"/>
  <c r="B1350" i="1"/>
  <c r="C1350" i="1" s="1"/>
  <c r="H1348" i="1" l="1"/>
  <c r="J1348" i="1" s="1"/>
  <c r="K1348" i="1" s="1"/>
  <c r="M1348" i="1" s="1"/>
  <c r="D1350" i="1"/>
  <c r="E1350" i="1"/>
  <c r="F1350" i="1" s="1"/>
  <c r="G1349" i="1"/>
  <c r="I1349" i="1" s="1"/>
  <c r="A1352" i="1"/>
  <c r="B1351" i="1"/>
  <c r="C1351" i="1" s="1"/>
  <c r="B275" i="3" l="1"/>
  <c r="C275" i="3" s="1"/>
  <c r="H1349" i="1"/>
  <c r="J1349" i="1" s="1"/>
  <c r="K1349" i="1" s="1"/>
  <c r="M1349" i="1" s="1"/>
  <c r="G1350" i="1"/>
  <c r="I1350" i="1" s="1"/>
  <c r="D1351" i="1"/>
  <c r="E1351" i="1"/>
  <c r="F1351" i="1" s="1"/>
  <c r="A1353" i="1"/>
  <c r="B1352" i="1"/>
  <c r="C1352" i="1" s="1"/>
  <c r="D275" i="3" l="1"/>
  <c r="E275" i="3"/>
  <c r="F275" i="3" s="1"/>
  <c r="G1351" i="1"/>
  <c r="I1351" i="1" s="1"/>
  <c r="D1352" i="1"/>
  <c r="E1352" i="1"/>
  <c r="F1352" i="1" s="1"/>
  <c r="H1350" i="1"/>
  <c r="J1350" i="1" s="1"/>
  <c r="K1350" i="1" s="1"/>
  <c r="M1350" i="1" s="1"/>
  <c r="A1354" i="1"/>
  <c r="B1353" i="1"/>
  <c r="C1353" i="1" s="1"/>
  <c r="G275" i="3" l="1"/>
  <c r="I275" i="3" s="1"/>
  <c r="D1353" i="1"/>
  <c r="E1353" i="1"/>
  <c r="F1353" i="1" s="1"/>
  <c r="G1352" i="1"/>
  <c r="I1352" i="1" s="1"/>
  <c r="A1355" i="1"/>
  <c r="B1354" i="1"/>
  <c r="C1354" i="1" s="1"/>
  <c r="H1351" i="1"/>
  <c r="J1351" i="1" s="1"/>
  <c r="K1351" i="1" s="1"/>
  <c r="M1351" i="1" s="1"/>
  <c r="H275" i="3" l="1"/>
  <c r="J275" i="3" s="1"/>
  <c r="K275" i="3" s="1"/>
  <c r="M275" i="3" s="1"/>
  <c r="H1352" i="1"/>
  <c r="J1352" i="1" s="1"/>
  <c r="K1352" i="1" s="1"/>
  <c r="M1352" i="1" s="1"/>
  <c r="G1353" i="1"/>
  <c r="I1353" i="1" s="1"/>
  <c r="D1354" i="1"/>
  <c r="E1354" i="1"/>
  <c r="F1354" i="1" s="1"/>
  <c r="A1356" i="1"/>
  <c r="B1355" i="1"/>
  <c r="C1355" i="1" s="1"/>
  <c r="D1355" i="1" l="1"/>
  <c r="E1355" i="1"/>
  <c r="F1355" i="1" s="1"/>
  <c r="H1353" i="1"/>
  <c r="J1353" i="1" s="1"/>
  <c r="K1353" i="1" s="1"/>
  <c r="M1353" i="1" s="1"/>
  <c r="A1357" i="1"/>
  <c r="B1356" i="1"/>
  <c r="C1356" i="1" s="1"/>
  <c r="G1354" i="1"/>
  <c r="I1354" i="1" s="1"/>
  <c r="B276" i="3" l="1"/>
  <c r="C276" i="3" s="1"/>
  <c r="A1358" i="1"/>
  <c r="B1357" i="1"/>
  <c r="C1357" i="1" s="1"/>
  <c r="H1354" i="1"/>
  <c r="J1354" i="1" s="1"/>
  <c r="K1354" i="1" s="1"/>
  <c r="M1354" i="1" s="1"/>
  <c r="G1355" i="1"/>
  <c r="I1355" i="1" s="1"/>
  <c r="D1356" i="1"/>
  <c r="E1356" i="1"/>
  <c r="F1356" i="1" s="1"/>
  <c r="E276" i="3" l="1"/>
  <c r="F276" i="3" s="1"/>
  <c r="D276" i="3"/>
  <c r="D1357" i="1"/>
  <c r="E1357" i="1"/>
  <c r="F1357" i="1" s="1"/>
  <c r="G1356" i="1"/>
  <c r="I1356" i="1" s="1"/>
  <c r="H1355" i="1"/>
  <c r="J1355" i="1" s="1"/>
  <c r="K1355" i="1" s="1"/>
  <c r="M1355" i="1" s="1"/>
  <c r="A1359" i="1"/>
  <c r="B1358" i="1"/>
  <c r="C1358" i="1" s="1"/>
  <c r="G276" i="3" l="1"/>
  <c r="I276" i="3" s="1"/>
  <c r="H1356" i="1"/>
  <c r="J1356" i="1" s="1"/>
  <c r="K1356" i="1" s="1"/>
  <c r="M1356" i="1" s="1"/>
  <c r="D1358" i="1"/>
  <c r="E1358" i="1"/>
  <c r="F1358" i="1" s="1"/>
  <c r="G1357" i="1"/>
  <c r="I1357" i="1" s="1"/>
  <c r="A1360" i="1"/>
  <c r="B1359" i="1"/>
  <c r="C1359" i="1" s="1"/>
  <c r="H276" i="3" l="1"/>
  <c r="J276" i="3" s="1"/>
  <c r="K276" i="3" s="1"/>
  <c r="M276" i="3" s="1"/>
  <c r="H1357" i="1"/>
  <c r="J1357" i="1" s="1"/>
  <c r="K1357" i="1" s="1"/>
  <c r="M1357" i="1" s="1"/>
  <c r="G1358" i="1"/>
  <c r="I1358" i="1" s="1"/>
  <c r="D1359" i="1"/>
  <c r="E1359" i="1"/>
  <c r="F1359" i="1" s="1"/>
  <c r="A1361" i="1"/>
  <c r="B1360" i="1"/>
  <c r="C1360" i="1" s="1"/>
  <c r="G1359" i="1" l="1"/>
  <c r="I1359" i="1" s="1"/>
  <c r="D1360" i="1"/>
  <c r="E1360" i="1"/>
  <c r="F1360" i="1" s="1"/>
  <c r="H1358" i="1"/>
  <c r="J1358" i="1" s="1"/>
  <c r="K1358" i="1" s="1"/>
  <c r="M1358" i="1" s="1"/>
  <c r="A1362" i="1"/>
  <c r="B1361" i="1"/>
  <c r="C1361" i="1" s="1"/>
  <c r="B277" i="3" l="1"/>
  <c r="C277" i="3" s="1"/>
  <c r="D1361" i="1"/>
  <c r="E1361" i="1"/>
  <c r="F1361" i="1" s="1"/>
  <c r="G1360" i="1"/>
  <c r="I1360" i="1" s="1"/>
  <c r="A1363" i="1"/>
  <c r="B1362" i="1"/>
  <c r="C1362" i="1" s="1"/>
  <c r="H1359" i="1"/>
  <c r="J1359" i="1" s="1"/>
  <c r="K1359" i="1" s="1"/>
  <c r="M1359" i="1" s="1"/>
  <c r="E277" i="3" l="1"/>
  <c r="F277" i="3" s="1"/>
  <c r="D277" i="3"/>
  <c r="H1360" i="1"/>
  <c r="J1360" i="1" s="1"/>
  <c r="K1360" i="1" s="1"/>
  <c r="M1360" i="1" s="1"/>
  <c r="G1361" i="1"/>
  <c r="I1361" i="1" s="1"/>
  <c r="D1362" i="1"/>
  <c r="E1362" i="1"/>
  <c r="F1362" i="1" s="1"/>
  <c r="A1364" i="1"/>
  <c r="B1363" i="1"/>
  <c r="C1363" i="1" s="1"/>
  <c r="G277" i="3" l="1"/>
  <c r="I277" i="3" s="1"/>
  <c r="D1363" i="1"/>
  <c r="E1363" i="1"/>
  <c r="F1363" i="1" s="1"/>
  <c r="H1361" i="1"/>
  <c r="J1361" i="1" s="1"/>
  <c r="K1361" i="1" s="1"/>
  <c r="M1361" i="1" s="1"/>
  <c r="A1365" i="1"/>
  <c r="B1364" i="1"/>
  <c r="C1364" i="1" s="1"/>
  <c r="G1362" i="1"/>
  <c r="I1362" i="1" s="1"/>
  <c r="H277" i="3" l="1"/>
  <c r="J277" i="3" s="1"/>
  <c r="K277" i="3" s="1"/>
  <c r="M277" i="3" s="1"/>
  <c r="A1366" i="1"/>
  <c r="B1365" i="1"/>
  <c r="C1365" i="1" s="1"/>
  <c r="H1362" i="1"/>
  <c r="J1362" i="1" s="1"/>
  <c r="K1362" i="1" s="1"/>
  <c r="M1362" i="1" s="1"/>
  <c r="G1363" i="1"/>
  <c r="I1363" i="1" s="1"/>
  <c r="D1364" i="1"/>
  <c r="E1364" i="1"/>
  <c r="F1364" i="1" s="1"/>
  <c r="D1365" i="1" l="1"/>
  <c r="E1365" i="1"/>
  <c r="F1365" i="1" s="1"/>
  <c r="G1364" i="1"/>
  <c r="I1364" i="1" s="1"/>
  <c r="H1363" i="1"/>
  <c r="J1363" i="1" s="1"/>
  <c r="K1363" i="1" s="1"/>
  <c r="M1363" i="1" s="1"/>
  <c r="A1367" i="1"/>
  <c r="B1366" i="1"/>
  <c r="C1366" i="1" s="1"/>
  <c r="B278" i="3" l="1"/>
  <c r="C278" i="3" s="1"/>
  <c r="H1364" i="1"/>
  <c r="J1364" i="1" s="1"/>
  <c r="K1364" i="1" s="1"/>
  <c r="M1364" i="1" s="1"/>
  <c r="G1365" i="1"/>
  <c r="I1365" i="1" s="1"/>
  <c r="D1366" i="1"/>
  <c r="E1366" i="1"/>
  <c r="F1366" i="1" s="1"/>
  <c r="A1368" i="1"/>
  <c r="B1367" i="1"/>
  <c r="C1367" i="1" s="1"/>
  <c r="D278" i="3" l="1"/>
  <c r="E278" i="3"/>
  <c r="F278" i="3" s="1"/>
  <c r="G1366" i="1"/>
  <c r="I1366" i="1" s="1"/>
  <c r="D1367" i="1"/>
  <c r="E1367" i="1"/>
  <c r="F1367" i="1" s="1"/>
  <c r="H1365" i="1"/>
  <c r="J1365" i="1" s="1"/>
  <c r="K1365" i="1" s="1"/>
  <c r="M1365" i="1" s="1"/>
  <c r="A1369" i="1"/>
  <c r="B1368" i="1"/>
  <c r="C1368" i="1" s="1"/>
  <c r="G278" i="3" l="1"/>
  <c r="I278" i="3" s="1"/>
  <c r="D1368" i="1"/>
  <c r="E1368" i="1"/>
  <c r="F1368" i="1" s="1"/>
  <c r="G1367" i="1"/>
  <c r="I1367" i="1" s="1"/>
  <c r="A1370" i="1"/>
  <c r="B1369" i="1"/>
  <c r="C1369" i="1" s="1"/>
  <c r="H1366" i="1"/>
  <c r="J1366" i="1" s="1"/>
  <c r="K1366" i="1" s="1"/>
  <c r="M1366" i="1" s="1"/>
  <c r="H278" i="3" l="1"/>
  <c r="J278" i="3" s="1"/>
  <c r="K278" i="3" s="1"/>
  <c r="M278" i="3" s="1"/>
  <c r="H1367" i="1"/>
  <c r="J1367" i="1" s="1"/>
  <c r="K1367" i="1" s="1"/>
  <c r="M1367" i="1" s="1"/>
  <c r="G1368" i="1"/>
  <c r="I1368" i="1" s="1"/>
  <c r="D1369" i="1"/>
  <c r="E1369" i="1"/>
  <c r="F1369" i="1" s="1"/>
  <c r="A1371" i="1"/>
  <c r="B1370" i="1"/>
  <c r="C1370" i="1" s="1"/>
  <c r="D1370" i="1" l="1"/>
  <c r="E1370" i="1"/>
  <c r="F1370" i="1" s="1"/>
  <c r="H1368" i="1"/>
  <c r="J1368" i="1" s="1"/>
  <c r="K1368" i="1" s="1"/>
  <c r="M1368" i="1" s="1"/>
  <c r="A1372" i="1"/>
  <c r="B1371" i="1"/>
  <c r="C1371" i="1" s="1"/>
  <c r="G1369" i="1"/>
  <c r="I1369" i="1" s="1"/>
  <c r="B279" i="3" l="1"/>
  <c r="C279" i="3" s="1"/>
  <c r="A1373" i="1"/>
  <c r="B1372" i="1"/>
  <c r="C1372" i="1" s="1"/>
  <c r="H1369" i="1"/>
  <c r="J1369" i="1" s="1"/>
  <c r="K1369" i="1" s="1"/>
  <c r="M1369" i="1" s="1"/>
  <c r="G1370" i="1"/>
  <c r="I1370" i="1" s="1"/>
  <c r="D1371" i="1"/>
  <c r="E1371" i="1"/>
  <c r="F1371" i="1" s="1"/>
  <c r="E279" i="3" l="1"/>
  <c r="F279" i="3" s="1"/>
  <c r="D279" i="3"/>
  <c r="D1372" i="1"/>
  <c r="E1372" i="1"/>
  <c r="F1372" i="1" s="1"/>
  <c r="G1371" i="1"/>
  <c r="I1371" i="1" s="1"/>
  <c r="H1370" i="1"/>
  <c r="J1370" i="1" s="1"/>
  <c r="K1370" i="1" s="1"/>
  <c r="M1370" i="1" s="1"/>
  <c r="A1374" i="1"/>
  <c r="B1373" i="1"/>
  <c r="C1373" i="1" s="1"/>
  <c r="G279" i="3" l="1"/>
  <c r="I279" i="3" s="1"/>
  <c r="H1371" i="1"/>
  <c r="J1371" i="1" s="1"/>
  <c r="K1371" i="1" s="1"/>
  <c r="M1371" i="1" s="1"/>
  <c r="D1373" i="1"/>
  <c r="E1373" i="1"/>
  <c r="F1373" i="1" s="1"/>
  <c r="G1372" i="1"/>
  <c r="I1372" i="1" s="1"/>
  <c r="A1375" i="1"/>
  <c r="B1374" i="1"/>
  <c r="C1374" i="1" s="1"/>
  <c r="H279" i="3" l="1"/>
  <c r="J279" i="3" s="1"/>
  <c r="K279" i="3" s="1"/>
  <c r="M279" i="3" s="1"/>
  <c r="H1372" i="1"/>
  <c r="J1372" i="1" s="1"/>
  <c r="K1372" i="1" s="1"/>
  <c r="M1372" i="1" s="1"/>
  <c r="G1373" i="1"/>
  <c r="I1373" i="1" s="1"/>
  <c r="D1374" i="1"/>
  <c r="E1374" i="1"/>
  <c r="F1374" i="1" s="1"/>
  <c r="A1376" i="1"/>
  <c r="B1375" i="1"/>
  <c r="C1375" i="1" s="1"/>
  <c r="G1374" i="1" l="1"/>
  <c r="I1374" i="1" s="1"/>
  <c r="D1375" i="1"/>
  <c r="E1375" i="1"/>
  <c r="F1375" i="1" s="1"/>
  <c r="H1373" i="1"/>
  <c r="J1373" i="1" s="1"/>
  <c r="K1373" i="1" s="1"/>
  <c r="M1373" i="1" s="1"/>
  <c r="A1377" i="1"/>
  <c r="B1376" i="1"/>
  <c r="C1376" i="1" s="1"/>
  <c r="B280" i="3" l="1"/>
  <c r="C280" i="3" s="1"/>
  <c r="D1376" i="1"/>
  <c r="E1376" i="1"/>
  <c r="F1376" i="1" s="1"/>
  <c r="G1375" i="1"/>
  <c r="I1375" i="1" s="1"/>
  <c r="A1378" i="1"/>
  <c r="B1377" i="1"/>
  <c r="C1377" i="1" s="1"/>
  <c r="H1374" i="1"/>
  <c r="J1374" i="1" s="1"/>
  <c r="K1374" i="1" s="1"/>
  <c r="M1374" i="1" s="1"/>
  <c r="E280" i="3" l="1"/>
  <c r="F280" i="3" s="1"/>
  <c r="D280" i="3"/>
  <c r="H1375" i="1"/>
  <c r="J1375" i="1" s="1"/>
  <c r="K1375" i="1" s="1"/>
  <c r="M1375" i="1" s="1"/>
  <c r="G1376" i="1"/>
  <c r="I1376" i="1" s="1"/>
  <c r="D1377" i="1"/>
  <c r="E1377" i="1"/>
  <c r="F1377" i="1" s="1"/>
  <c r="A1379" i="1"/>
  <c r="B1378" i="1"/>
  <c r="C1378" i="1" s="1"/>
  <c r="G280" i="3" l="1"/>
  <c r="I280" i="3" s="1"/>
  <c r="H1376" i="1"/>
  <c r="J1376" i="1" s="1"/>
  <c r="K1376" i="1" s="1"/>
  <c r="M1376" i="1" s="1"/>
  <c r="D1378" i="1"/>
  <c r="E1378" i="1"/>
  <c r="F1378" i="1" s="1"/>
  <c r="A1380" i="1"/>
  <c r="B1379" i="1"/>
  <c r="C1379" i="1" s="1"/>
  <c r="G1377" i="1"/>
  <c r="I1377" i="1" s="1"/>
  <c r="H280" i="3" l="1"/>
  <c r="J280" i="3" s="1"/>
  <c r="K280" i="3" s="1"/>
  <c r="M280" i="3" s="1"/>
  <c r="A1381" i="1"/>
  <c r="B1380" i="1"/>
  <c r="C1380" i="1" s="1"/>
  <c r="H1377" i="1"/>
  <c r="J1377" i="1" s="1"/>
  <c r="K1377" i="1" s="1"/>
  <c r="M1377" i="1" s="1"/>
  <c r="G1378" i="1"/>
  <c r="I1378" i="1" s="1"/>
  <c r="D1379" i="1"/>
  <c r="E1379" i="1"/>
  <c r="F1379" i="1" s="1"/>
  <c r="D1380" i="1" l="1"/>
  <c r="E1380" i="1"/>
  <c r="F1380" i="1" s="1"/>
  <c r="G1379" i="1"/>
  <c r="I1379" i="1" s="1"/>
  <c r="H1378" i="1"/>
  <c r="J1378" i="1" s="1"/>
  <c r="K1378" i="1" s="1"/>
  <c r="M1378" i="1" s="1"/>
  <c r="A1382" i="1"/>
  <c r="B1381" i="1"/>
  <c r="C1381" i="1" s="1"/>
  <c r="B281" i="3" l="1"/>
  <c r="C281" i="3" s="1"/>
  <c r="H1379" i="1"/>
  <c r="J1379" i="1" s="1"/>
  <c r="K1379" i="1" s="1"/>
  <c r="M1379" i="1" s="1"/>
  <c r="D1381" i="1"/>
  <c r="E1381" i="1"/>
  <c r="F1381" i="1" s="1"/>
  <c r="G1380" i="1"/>
  <c r="I1380" i="1" s="1"/>
  <c r="A1383" i="1"/>
  <c r="B1382" i="1"/>
  <c r="C1382" i="1" s="1"/>
  <c r="E281" i="3" l="1"/>
  <c r="F281" i="3" s="1"/>
  <c r="D281" i="3"/>
  <c r="H1380" i="1"/>
  <c r="J1380" i="1" s="1"/>
  <c r="K1380" i="1" s="1"/>
  <c r="M1380" i="1" s="1"/>
  <c r="G1381" i="1"/>
  <c r="I1381" i="1" s="1"/>
  <c r="D1382" i="1"/>
  <c r="E1382" i="1"/>
  <c r="F1382" i="1" s="1"/>
  <c r="A1384" i="1"/>
  <c r="B1383" i="1"/>
  <c r="C1383" i="1" s="1"/>
  <c r="G281" i="3" l="1"/>
  <c r="I281" i="3" s="1"/>
  <c r="G1382" i="1"/>
  <c r="I1382" i="1" s="1"/>
  <c r="D1383" i="1"/>
  <c r="E1383" i="1"/>
  <c r="F1383" i="1" s="1"/>
  <c r="H1381" i="1"/>
  <c r="J1381" i="1" s="1"/>
  <c r="K1381" i="1" s="1"/>
  <c r="M1381" i="1" s="1"/>
  <c r="A1385" i="1"/>
  <c r="B1384" i="1"/>
  <c r="C1384" i="1" s="1"/>
  <c r="H281" i="3" l="1"/>
  <c r="J281" i="3" s="1"/>
  <c r="K281" i="3" s="1"/>
  <c r="M281" i="3" s="1"/>
  <c r="D1384" i="1"/>
  <c r="E1384" i="1"/>
  <c r="F1384" i="1" s="1"/>
  <c r="G1383" i="1"/>
  <c r="I1383" i="1" s="1"/>
  <c r="A1386" i="1"/>
  <c r="B1385" i="1"/>
  <c r="C1385" i="1" s="1"/>
  <c r="H1382" i="1"/>
  <c r="J1382" i="1" s="1"/>
  <c r="K1382" i="1" s="1"/>
  <c r="M1382" i="1" s="1"/>
  <c r="H1383" i="1" l="1"/>
  <c r="J1383" i="1" s="1"/>
  <c r="K1383" i="1" s="1"/>
  <c r="M1383" i="1" s="1"/>
  <c r="G1384" i="1"/>
  <c r="I1384" i="1" s="1"/>
  <c r="D1385" i="1"/>
  <c r="E1385" i="1"/>
  <c r="F1385" i="1" s="1"/>
  <c r="A1387" i="1"/>
  <c r="B1386" i="1"/>
  <c r="C1386" i="1" s="1"/>
  <c r="B282" i="3" l="1"/>
  <c r="C282" i="3" s="1"/>
  <c r="D1386" i="1"/>
  <c r="E1386" i="1"/>
  <c r="F1386" i="1" s="1"/>
  <c r="H1384" i="1"/>
  <c r="J1384" i="1" s="1"/>
  <c r="K1384" i="1" s="1"/>
  <c r="M1384" i="1" s="1"/>
  <c r="A1388" i="1"/>
  <c r="B1387" i="1"/>
  <c r="C1387" i="1" s="1"/>
  <c r="G1385" i="1"/>
  <c r="I1385" i="1" s="1"/>
  <c r="D282" i="3" l="1"/>
  <c r="E282" i="3"/>
  <c r="F282" i="3" s="1"/>
  <c r="A1389" i="1"/>
  <c r="B1388" i="1"/>
  <c r="C1388" i="1" s="1"/>
  <c r="H1385" i="1"/>
  <c r="J1385" i="1" s="1"/>
  <c r="K1385" i="1" s="1"/>
  <c r="M1385" i="1" s="1"/>
  <c r="G1386" i="1"/>
  <c r="I1386" i="1" s="1"/>
  <c r="D1387" i="1"/>
  <c r="E1387" i="1"/>
  <c r="F1387" i="1" s="1"/>
  <c r="G282" i="3" l="1"/>
  <c r="I282" i="3" s="1"/>
  <c r="D1388" i="1"/>
  <c r="E1388" i="1"/>
  <c r="F1388" i="1" s="1"/>
  <c r="G1387" i="1"/>
  <c r="I1387" i="1" s="1"/>
  <c r="H1386" i="1"/>
  <c r="J1386" i="1" s="1"/>
  <c r="K1386" i="1" s="1"/>
  <c r="M1386" i="1" s="1"/>
  <c r="A1390" i="1"/>
  <c r="B1389" i="1"/>
  <c r="C1389" i="1" s="1"/>
  <c r="H282" i="3" l="1"/>
  <c r="J282" i="3" s="1"/>
  <c r="K282" i="3" s="1"/>
  <c r="M282" i="3" s="1"/>
  <c r="H1387" i="1"/>
  <c r="J1387" i="1" s="1"/>
  <c r="K1387" i="1" s="1"/>
  <c r="M1387" i="1" s="1"/>
  <c r="G1388" i="1"/>
  <c r="I1388" i="1" s="1"/>
  <c r="D1389" i="1"/>
  <c r="E1389" i="1"/>
  <c r="F1389" i="1" s="1"/>
  <c r="A1391" i="1"/>
  <c r="B1390" i="1"/>
  <c r="C1390" i="1" s="1"/>
  <c r="G1389" i="1" l="1"/>
  <c r="I1389" i="1" s="1"/>
  <c r="D1390" i="1"/>
  <c r="E1390" i="1"/>
  <c r="F1390" i="1" s="1"/>
  <c r="H1388" i="1"/>
  <c r="J1388" i="1" s="1"/>
  <c r="K1388" i="1" s="1"/>
  <c r="M1388" i="1" s="1"/>
  <c r="A1392" i="1"/>
  <c r="B1391" i="1"/>
  <c r="C1391" i="1" s="1"/>
  <c r="B283" i="3" l="1"/>
  <c r="C283" i="3" s="1"/>
  <c r="D1391" i="1"/>
  <c r="E1391" i="1"/>
  <c r="F1391" i="1" s="1"/>
  <c r="G1390" i="1"/>
  <c r="I1390" i="1" s="1"/>
  <c r="A1393" i="1"/>
  <c r="B1392" i="1"/>
  <c r="C1392" i="1" s="1"/>
  <c r="H1389" i="1"/>
  <c r="J1389" i="1" s="1"/>
  <c r="K1389" i="1" s="1"/>
  <c r="M1389" i="1" s="1"/>
  <c r="E283" i="3" l="1"/>
  <c r="F283" i="3" s="1"/>
  <c r="D283" i="3"/>
  <c r="H1390" i="1"/>
  <c r="J1390" i="1" s="1"/>
  <c r="K1390" i="1" s="1"/>
  <c r="M1390" i="1" s="1"/>
  <c r="G1391" i="1"/>
  <c r="I1391" i="1" s="1"/>
  <c r="D1392" i="1"/>
  <c r="E1392" i="1"/>
  <c r="F1392" i="1" s="1"/>
  <c r="A1394" i="1"/>
  <c r="B1393" i="1"/>
  <c r="C1393" i="1" s="1"/>
  <c r="G283" i="3" l="1"/>
  <c r="I283" i="3" s="1"/>
  <c r="A1395" i="1"/>
  <c r="B1394" i="1"/>
  <c r="C1394" i="1" s="1"/>
  <c r="D1393" i="1"/>
  <c r="E1393" i="1"/>
  <c r="F1393" i="1" s="1"/>
  <c r="H1391" i="1"/>
  <c r="J1391" i="1" s="1"/>
  <c r="K1391" i="1" s="1"/>
  <c r="M1391" i="1" s="1"/>
  <c r="G1392" i="1"/>
  <c r="I1392" i="1" s="1"/>
  <c r="H283" i="3" l="1"/>
  <c r="J283" i="3" s="1"/>
  <c r="K283" i="3" s="1"/>
  <c r="M283" i="3" s="1"/>
  <c r="H1392" i="1"/>
  <c r="J1392" i="1" s="1"/>
  <c r="K1392" i="1" s="1"/>
  <c r="M1392" i="1" s="1"/>
  <c r="G1393" i="1"/>
  <c r="I1393" i="1" s="1"/>
  <c r="D1394" i="1"/>
  <c r="E1394" i="1"/>
  <c r="F1394" i="1" s="1"/>
  <c r="A1396" i="1"/>
  <c r="B1395" i="1"/>
  <c r="C1395" i="1" s="1"/>
  <c r="H1393" i="1" l="1"/>
  <c r="J1393" i="1" s="1"/>
  <c r="K1393" i="1" s="1"/>
  <c r="M1393" i="1" s="1"/>
  <c r="D1395" i="1"/>
  <c r="E1395" i="1"/>
  <c r="F1395" i="1" s="1"/>
  <c r="A1397" i="1"/>
  <c r="B1396" i="1"/>
  <c r="C1396" i="1" s="1"/>
  <c r="G1394" i="1"/>
  <c r="I1394" i="1" s="1"/>
  <c r="B284" i="3" l="1"/>
  <c r="C284" i="3" s="1"/>
  <c r="H1394" i="1"/>
  <c r="J1394" i="1" s="1"/>
  <c r="K1394" i="1" s="1"/>
  <c r="M1394" i="1" s="1"/>
  <c r="D1396" i="1"/>
  <c r="E1396" i="1"/>
  <c r="F1396" i="1" s="1"/>
  <c r="A1398" i="1"/>
  <c r="B1397" i="1"/>
  <c r="C1397" i="1" s="1"/>
  <c r="G1395" i="1"/>
  <c r="I1395" i="1" s="1"/>
  <c r="E284" i="3" l="1"/>
  <c r="F284" i="3" s="1"/>
  <c r="D284" i="3"/>
  <c r="H1395" i="1"/>
  <c r="J1395" i="1" s="1"/>
  <c r="K1395" i="1" s="1"/>
  <c r="M1395" i="1" s="1"/>
  <c r="D1397" i="1"/>
  <c r="E1397" i="1"/>
  <c r="F1397" i="1" s="1"/>
  <c r="A1399" i="1"/>
  <c r="B1398" i="1"/>
  <c r="C1398" i="1" s="1"/>
  <c r="G1396" i="1"/>
  <c r="I1396" i="1" s="1"/>
  <c r="G284" i="3" l="1"/>
  <c r="I284" i="3" s="1"/>
  <c r="H1396" i="1"/>
  <c r="J1396" i="1" s="1"/>
  <c r="K1396" i="1" s="1"/>
  <c r="M1396" i="1" s="1"/>
  <c r="A1400" i="1"/>
  <c r="B1399" i="1"/>
  <c r="C1399" i="1" s="1"/>
  <c r="D1398" i="1"/>
  <c r="E1398" i="1"/>
  <c r="F1398" i="1" s="1"/>
  <c r="G1397" i="1"/>
  <c r="I1397" i="1" s="1"/>
  <c r="H284" i="3" l="1"/>
  <c r="J284" i="3" s="1"/>
  <c r="K284" i="3" s="1"/>
  <c r="M284" i="3" s="1"/>
  <c r="H1397" i="1"/>
  <c r="J1397" i="1" s="1"/>
  <c r="K1397" i="1" s="1"/>
  <c r="M1397" i="1" s="1"/>
  <c r="G1398" i="1"/>
  <c r="I1398" i="1" s="1"/>
  <c r="D1399" i="1"/>
  <c r="E1399" i="1"/>
  <c r="F1399" i="1" s="1"/>
  <c r="A1401" i="1"/>
  <c r="B1400" i="1"/>
  <c r="C1400" i="1" s="1"/>
  <c r="H1398" i="1" l="1"/>
  <c r="D1400" i="1"/>
  <c r="E1400" i="1"/>
  <c r="F1400" i="1" s="1"/>
  <c r="J1398" i="1"/>
  <c r="K1398" i="1" s="1"/>
  <c r="M1398" i="1" s="1"/>
  <c r="G1399" i="1"/>
  <c r="I1399" i="1" s="1"/>
  <c r="A1402" i="1"/>
  <c r="B1401" i="1"/>
  <c r="C1401" i="1" s="1"/>
  <c r="B285" i="3" l="1"/>
  <c r="C285" i="3" s="1"/>
  <c r="D1401" i="1"/>
  <c r="E1401" i="1"/>
  <c r="F1401" i="1" s="1"/>
  <c r="A1403" i="1"/>
  <c r="B1402" i="1"/>
  <c r="C1402" i="1" s="1"/>
  <c r="G1400" i="1"/>
  <c r="I1400" i="1" s="1"/>
  <c r="H1399" i="1"/>
  <c r="J1399" i="1" s="1"/>
  <c r="K1399" i="1" s="1"/>
  <c r="M1399" i="1" s="1"/>
  <c r="E285" i="3" l="1"/>
  <c r="F285" i="3" s="1"/>
  <c r="D285" i="3"/>
  <c r="H1400" i="1"/>
  <c r="J1400" i="1" s="1"/>
  <c r="K1400" i="1" s="1"/>
  <c r="M1400" i="1" s="1"/>
  <c r="A1404" i="1"/>
  <c r="B1403" i="1"/>
  <c r="C1403" i="1" s="1"/>
  <c r="D1402" i="1"/>
  <c r="E1402" i="1"/>
  <c r="F1402" i="1" s="1"/>
  <c r="G1401" i="1"/>
  <c r="I1401" i="1" s="1"/>
  <c r="G285" i="3" l="1"/>
  <c r="I285" i="3" s="1"/>
  <c r="H1401" i="1"/>
  <c r="J1401" i="1" s="1"/>
  <c r="K1401" i="1" s="1"/>
  <c r="M1401" i="1" s="1"/>
  <c r="G1402" i="1"/>
  <c r="I1402" i="1" s="1"/>
  <c r="D1403" i="1"/>
  <c r="E1403" i="1"/>
  <c r="F1403" i="1" s="1"/>
  <c r="A1405" i="1"/>
  <c r="B1404" i="1"/>
  <c r="C1404" i="1" s="1"/>
  <c r="H285" i="3" l="1"/>
  <c r="J285" i="3" s="1"/>
  <c r="K285" i="3" s="1"/>
  <c r="M285" i="3" s="1"/>
  <c r="H1402" i="1"/>
  <c r="J1402" i="1" s="1"/>
  <c r="K1402" i="1" s="1"/>
  <c r="M1402" i="1" s="1"/>
  <c r="D1404" i="1"/>
  <c r="E1404" i="1"/>
  <c r="F1404" i="1" s="1"/>
  <c r="G1403" i="1"/>
  <c r="I1403" i="1" s="1"/>
  <c r="A1406" i="1"/>
  <c r="B1405" i="1"/>
  <c r="C1405" i="1" s="1"/>
  <c r="A1407" i="1" l="1"/>
  <c r="B1406" i="1"/>
  <c r="C1406" i="1" s="1"/>
  <c r="D1405" i="1"/>
  <c r="E1405" i="1"/>
  <c r="F1405" i="1" s="1"/>
  <c r="G1404" i="1"/>
  <c r="I1404" i="1" s="1"/>
  <c r="H1403" i="1"/>
  <c r="J1403" i="1" s="1"/>
  <c r="K1403" i="1" s="1"/>
  <c r="M1403" i="1" s="1"/>
  <c r="B286" i="3" l="1"/>
  <c r="C286" i="3" s="1"/>
  <c r="H1404" i="1"/>
  <c r="J1404" i="1" s="1"/>
  <c r="K1404" i="1" s="1"/>
  <c r="M1404" i="1" s="1"/>
  <c r="D1406" i="1"/>
  <c r="E1406" i="1"/>
  <c r="F1406" i="1" s="1"/>
  <c r="G1405" i="1"/>
  <c r="I1405" i="1" s="1"/>
  <c r="A1408" i="1"/>
  <c r="B1407" i="1"/>
  <c r="C1407" i="1" s="1"/>
  <c r="D286" i="3" l="1"/>
  <c r="E286" i="3"/>
  <c r="F286" i="3" s="1"/>
  <c r="D1407" i="1"/>
  <c r="E1407" i="1"/>
  <c r="F1407" i="1" s="1"/>
  <c r="H1405" i="1"/>
  <c r="J1405" i="1" s="1"/>
  <c r="K1405" i="1" s="1"/>
  <c r="M1405" i="1" s="1"/>
  <c r="G1406" i="1"/>
  <c r="I1406" i="1" s="1"/>
  <c r="A1409" i="1"/>
  <c r="B1408" i="1"/>
  <c r="C1408" i="1" s="1"/>
  <c r="G286" i="3" l="1"/>
  <c r="I286" i="3" s="1"/>
  <c r="D1408" i="1"/>
  <c r="E1408" i="1"/>
  <c r="F1408" i="1" s="1"/>
  <c r="A1410" i="1"/>
  <c r="B1409" i="1"/>
  <c r="C1409" i="1" s="1"/>
  <c r="G1407" i="1"/>
  <c r="I1407" i="1" s="1"/>
  <c r="H1406" i="1"/>
  <c r="J1406" i="1" s="1"/>
  <c r="K1406" i="1" s="1"/>
  <c r="M1406" i="1" s="1"/>
  <c r="H286" i="3" l="1"/>
  <c r="J286" i="3" s="1"/>
  <c r="K286" i="3" s="1"/>
  <c r="M286" i="3" s="1"/>
  <c r="H1407" i="1"/>
  <c r="J1407" i="1" s="1"/>
  <c r="K1407" i="1" s="1"/>
  <c r="M1407" i="1" s="1"/>
  <c r="A1411" i="1"/>
  <c r="B1410" i="1"/>
  <c r="C1410" i="1" s="1"/>
  <c r="G1408" i="1"/>
  <c r="I1408" i="1" s="1"/>
  <c r="D1409" i="1"/>
  <c r="E1409" i="1"/>
  <c r="F1409" i="1" s="1"/>
  <c r="G1409" i="1" l="1"/>
  <c r="I1409" i="1" s="1"/>
  <c r="H1408" i="1"/>
  <c r="J1408" i="1" s="1"/>
  <c r="K1408" i="1" s="1"/>
  <c r="M1408" i="1" s="1"/>
  <c r="D1410" i="1"/>
  <c r="E1410" i="1"/>
  <c r="F1410" i="1" s="1"/>
  <c r="A1412" i="1"/>
  <c r="B1411" i="1"/>
  <c r="C1411" i="1" s="1"/>
  <c r="B287" i="3" l="1"/>
  <c r="C287" i="3" s="1"/>
  <c r="H1409" i="1"/>
  <c r="J1409" i="1" s="1"/>
  <c r="K1409" i="1" s="1"/>
  <c r="M1409" i="1" s="1"/>
  <c r="D1411" i="1"/>
  <c r="E1411" i="1"/>
  <c r="F1411" i="1" s="1"/>
  <c r="A1413" i="1"/>
  <c r="B1412" i="1"/>
  <c r="C1412" i="1" s="1"/>
  <c r="G1410" i="1"/>
  <c r="I1410" i="1" s="1"/>
  <c r="D287" i="3" l="1"/>
  <c r="E287" i="3"/>
  <c r="F287" i="3" s="1"/>
  <c r="H1410" i="1"/>
  <c r="J1410" i="1" s="1"/>
  <c r="K1410" i="1" s="1"/>
  <c r="M1410" i="1" s="1"/>
  <c r="G1411" i="1"/>
  <c r="I1411" i="1" s="1"/>
  <c r="D1412" i="1"/>
  <c r="E1412" i="1"/>
  <c r="F1412" i="1" s="1"/>
  <c r="A1414" i="1"/>
  <c r="B1413" i="1"/>
  <c r="C1413" i="1" s="1"/>
  <c r="G287" i="3" l="1"/>
  <c r="I287" i="3" s="1"/>
  <c r="H1411" i="1"/>
  <c r="J1411" i="1" s="1"/>
  <c r="K1411" i="1" s="1"/>
  <c r="M1411" i="1" s="1"/>
  <c r="D1413" i="1"/>
  <c r="E1413" i="1"/>
  <c r="F1413" i="1" s="1"/>
  <c r="G1412" i="1"/>
  <c r="I1412" i="1" s="1"/>
  <c r="A1415" i="1"/>
  <c r="B1414" i="1"/>
  <c r="C1414" i="1" s="1"/>
  <c r="H287" i="3" l="1"/>
  <c r="J287" i="3" s="1"/>
  <c r="K287" i="3" s="1"/>
  <c r="M287" i="3" s="1"/>
  <c r="H1412" i="1"/>
  <c r="J1412" i="1" s="1"/>
  <c r="K1412" i="1" s="1"/>
  <c r="M1412" i="1" s="1"/>
  <c r="G1413" i="1"/>
  <c r="I1413" i="1" s="1"/>
  <c r="D1414" i="1"/>
  <c r="E1414" i="1"/>
  <c r="F1414" i="1" s="1"/>
  <c r="A1416" i="1"/>
  <c r="B1415" i="1"/>
  <c r="C1415" i="1" s="1"/>
  <c r="H1413" i="1" l="1"/>
  <c r="J1413" i="1" s="1"/>
  <c r="K1413" i="1" s="1"/>
  <c r="M1413" i="1" s="1"/>
  <c r="D1415" i="1"/>
  <c r="E1415" i="1"/>
  <c r="F1415" i="1" s="1"/>
  <c r="A1417" i="1"/>
  <c r="B1416" i="1"/>
  <c r="C1416" i="1" s="1"/>
  <c r="G1414" i="1"/>
  <c r="I1414" i="1" s="1"/>
  <c r="B288" i="3" l="1"/>
  <c r="C288" i="3" s="1"/>
  <c r="H1414" i="1"/>
  <c r="J1414" i="1" s="1"/>
  <c r="K1414" i="1" s="1"/>
  <c r="M1414" i="1" s="1"/>
  <c r="D1416" i="1"/>
  <c r="E1416" i="1"/>
  <c r="F1416" i="1" s="1"/>
  <c r="A1418" i="1"/>
  <c r="B1417" i="1"/>
  <c r="C1417" i="1" s="1"/>
  <c r="G1415" i="1"/>
  <c r="I1415" i="1" s="1"/>
  <c r="E288" i="3" l="1"/>
  <c r="F288" i="3" s="1"/>
  <c r="D288" i="3"/>
  <c r="H1415" i="1"/>
  <c r="J1415" i="1" s="1"/>
  <c r="K1415" i="1" s="1"/>
  <c r="M1415" i="1" s="1"/>
  <c r="D1417" i="1"/>
  <c r="E1417" i="1"/>
  <c r="F1417" i="1" s="1"/>
  <c r="A1419" i="1"/>
  <c r="B1418" i="1"/>
  <c r="C1418" i="1" s="1"/>
  <c r="G1416" i="1"/>
  <c r="I1416" i="1" s="1"/>
  <c r="G288" i="3" l="1"/>
  <c r="I288" i="3" s="1"/>
  <c r="H1416" i="1"/>
  <c r="J1416" i="1" s="1"/>
  <c r="K1416" i="1" s="1"/>
  <c r="M1416" i="1" s="1"/>
  <c r="A1420" i="1"/>
  <c r="B1419" i="1"/>
  <c r="C1419" i="1" s="1"/>
  <c r="E1418" i="1"/>
  <c r="F1418" i="1" s="1"/>
  <c r="D1418" i="1"/>
  <c r="G1417" i="1"/>
  <c r="I1417" i="1" s="1"/>
  <c r="H288" i="3" l="1"/>
  <c r="J288" i="3" s="1"/>
  <c r="K288" i="3" s="1"/>
  <c r="M288" i="3" s="1"/>
  <c r="H1417" i="1"/>
  <c r="J1417" i="1" s="1"/>
  <c r="K1417" i="1" s="1"/>
  <c r="M1417" i="1" s="1"/>
  <c r="G1418" i="1"/>
  <c r="I1418" i="1" s="1"/>
  <c r="E1419" i="1"/>
  <c r="F1419" i="1" s="1"/>
  <c r="D1419" i="1"/>
  <c r="A1421" i="1"/>
  <c r="B1420" i="1"/>
  <c r="C1420" i="1" s="1"/>
  <c r="H1418" i="1" l="1"/>
  <c r="J1418" i="1" s="1"/>
  <c r="K1418" i="1" s="1"/>
  <c r="M1418" i="1" s="1"/>
  <c r="G1419" i="1"/>
  <c r="I1419" i="1" s="1"/>
  <c r="A1422" i="1"/>
  <c r="B1421" i="1"/>
  <c r="C1421" i="1" s="1"/>
  <c r="E1420" i="1"/>
  <c r="F1420" i="1" s="1"/>
  <c r="D1420" i="1"/>
  <c r="B289" i="3" l="1"/>
  <c r="C289" i="3" s="1"/>
  <c r="H1419" i="1"/>
  <c r="J1419" i="1" s="1"/>
  <c r="K1419" i="1" s="1"/>
  <c r="M1419" i="1" s="1"/>
  <c r="A1423" i="1"/>
  <c r="B1422" i="1"/>
  <c r="C1422" i="1" s="1"/>
  <c r="D1421" i="1"/>
  <c r="E1421" i="1"/>
  <c r="F1421" i="1" s="1"/>
  <c r="G1420" i="1"/>
  <c r="I1420" i="1" s="1"/>
  <c r="E289" i="3" l="1"/>
  <c r="F289" i="3" s="1"/>
  <c r="D289" i="3"/>
  <c r="H1420" i="1"/>
  <c r="J1420" i="1" s="1"/>
  <c r="K1420" i="1" s="1"/>
  <c r="M1420" i="1" s="1"/>
  <c r="G1421" i="1"/>
  <c r="I1421" i="1" s="1"/>
  <c r="E1422" i="1"/>
  <c r="F1422" i="1" s="1"/>
  <c r="D1422" i="1"/>
  <c r="A1424" i="1"/>
  <c r="B1423" i="1"/>
  <c r="C1423" i="1" s="1"/>
  <c r="G289" i="3" l="1"/>
  <c r="I289" i="3" s="1"/>
  <c r="H1421" i="1"/>
  <c r="J1421" i="1" s="1"/>
  <c r="K1421" i="1" s="1"/>
  <c r="M1421" i="1" s="1"/>
  <c r="E1423" i="1"/>
  <c r="F1423" i="1" s="1"/>
  <c r="D1423" i="1"/>
  <c r="A1425" i="1"/>
  <c r="B1424" i="1"/>
  <c r="C1424" i="1" s="1"/>
  <c r="G1422" i="1"/>
  <c r="I1422" i="1" s="1"/>
  <c r="H289" i="3" l="1"/>
  <c r="J289" i="3" s="1"/>
  <c r="K289" i="3" s="1"/>
  <c r="M289" i="3" s="1"/>
  <c r="E1424" i="1"/>
  <c r="F1424" i="1" s="1"/>
  <c r="D1424" i="1"/>
  <c r="A1426" i="1"/>
  <c r="B1425" i="1"/>
  <c r="C1425" i="1" s="1"/>
  <c r="H1422" i="1"/>
  <c r="J1422" i="1" s="1"/>
  <c r="K1422" i="1" s="1"/>
  <c r="M1422" i="1" s="1"/>
  <c r="G1423" i="1"/>
  <c r="I1423" i="1" s="1"/>
  <c r="H1423" i="1" l="1"/>
  <c r="J1423" i="1" s="1"/>
  <c r="K1423" i="1" s="1"/>
  <c r="M1423" i="1" s="1"/>
  <c r="A1427" i="1"/>
  <c r="B1426" i="1"/>
  <c r="C1426" i="1" s="1"/>
  <c r="E1425" i="1"/>
  <c r="F1425" i="1" s="1"/>
  <c r="D1425" i="1"/>
  <c r="G1424" i="1"/>
  <c r="I1424" i="1" s="1"/>
  <c r="B290" i="3" l="1"/>
  <c r="C290" i="3" s="1"/>
  <c r="H1424" i="1"/>
  <c r="J1424" i="1" s="1"/>
  <c r="K1424" i="1" s="1"/>
  <c r="M1424" i="1" s="1"/>
  <c r="D1426" i="1"/>
  <c r="E1426" i="1"/>
  <c r="F1426" i="1" s="1"/>
  <c r="G1425" i="1"/>
  <c r="I1425" i="1" s="1"/>
  <c r="A1428" i="1"/>
  <c r="B1427" i="1"/>
  <c r="C1427" i="1" s="1"/>
  <c r="E290" i="3" l="1"/>
  <c r="F290" i="3" s="1"/>
  <c r="D290" i="3"/>
  <c r="E1427" i="1"/>
  <c r="F1427" i="1" s="1"/>
  <c r="D1427" i="1"/>
  <c r="H1425" i="1"/>
  <c r="J1425" i="1" s="1"/>
  <c r="K1425" i="1" s="1"/>
  <c r="M1425" i="1" s="1"/>
  <c r="G1426" i="1"/>
  <c r="I1426" i="1" s="1"/>
  <c r="A1429" i="1"/>
  <c r="B1428" i="1"/>
  <c r="C1428" i="1" s="1"/>
  <c r="G290" i="3" l="1"/>
  <c r="I290" i="3" s="1"/>
  <c r="A1430" i="1"/>
  <c r="B1429" i="1"/>
  <c r="C1429" i="1" s="1"/>
  <c r="D1428" i="1"/>
  <c r="E1428" i="1"/>
  <c r="F1428" i="1" s="1"/>
  <c r="H1426" i="1"/>
  <c r="J1426" i="1" s="1"/>
  <c r="K1426" i="1" s="1"/>
  <c r="M1426" i="1" s="1"/>
  <c r="G1427" i="1"/>
  <c r="I1427" i="1" s="1"/>
  <c r="H290" i="3" l="1"/>
  <c r="J290" i="3" s="1"/>
  <c r="K290" i="3" s="1"/>
  <c r="M290" i="3" s="1"/>
  <c r="H1427" i="1"/>
  <c r="J1427" i="1" s="1"/>
  <c r="K1427" i="1" s="1"/>
  <c r="M1427" i="1" s="1"/>
  <c r="G1428" i="1"/>
  <c r="I1428" i="1" s="1"/>
  <c r="D1429" i="1"/>
  <c r="E1429" i="1"/>
  <c r="F1429" i="1" s="1"/>
  <c r="A1431" i="1"/>
  <c r="B1430" i="1"/>
  <c r="C1430" i="1" s="1"/>
  <c r="H1428" i="1" l="1"/>
  <c r="J1428" i="1" s="1"/>
  <c r="K1428" i="1" s="1"/>
  <c r="M1428" i="1" s="1"/>
  <c r="D1430" i="1"/>
  <c r="E1430" i="1"/>
  <c r="F1430" i="1" s="1"/>
  <c r="G1429" i="1"/>
  <c r="I1429" i="1" s="1"/>
  <c r="A1432" i="1"/>
  <c r="B1431" i="1"/>
  <c r="C1431" i="1" s="1"/>
  <c r="B291" i="3" l="1"/>
  <c r="C291" i="3" s="1"/>
  <c r="D1431" i="1"/>
  <c r="E1431" i="1"/>
  <c r="F1431" i="1" s="1"/>
  <c r="H1429" i="1"/>
  <c r="J1429" i="1" s="1"/>
  <c r="K1429" i="1" s="1"/>
  <c r="M1429" i="1" s="1"/>
  <c r="G1430" i="1"/>
  <c r="I1430" i="1" s="1"/>
  <c r="A1433" i="1"/>
  <c r="B1432" i="1"/>
  <c r="C1432" i="1" s="1"/>
  <c r="E291" i="3" l="1"/>
  <c r="F291" i="3" s="1"/>
  <c r="D291" i="3"/>
  <c r="G1431" i="1"/>
  <c r="I1431" i="1" s="1"/>
  <c r="E1432" i="1"/>
  <c r="F1432" i="1" s="1"/>
  <c r="D1432" i="1"/>
  <c r="A1434" i="1"/>
  <c r="B1433" i="1"/>
  <c r="C1433" i="1" s="1"/>
  <c r="H1430" i="1"/>
  <c r="J1430" i="1" s="1"/>
  <c r="K1430" i="1" s="1"/>
  <c r="M1430" i="1" s="1"/>
  <c r="G291" i="3" l="1"/>
  <c r="I291" i="3" s="1"/>
  <c r="H1431" i="1"/>
  <c r="J1431" i="1" s="1"/>
  <c r="K1431" i="1" s="1"/>
  <c r="M1431" i="1" s="1"/>
  <c r="E1433" i="1"/>
  <c r="F1433" i="1" s="1"/>
  <c r="D1433" i="1"/>
  <c r="A1435" i="1"/>
  <c r="B1434" i="1"/>
  <c r="C1434" i="1" s="1"/>
  <c r="G1432" i="1"/>
  <c r="I1432" i="1" s="1"/>
  <c r="H291" i="3" l="1"/>
  <c r="J291" i="3" s="1"/>
  <c r="K291" i="3" s="1"/>
  <c r="M291" i="3" s="1"/>
  <c r="H1432" i="1"/>
  <c r="J1432" i="1" s="1"/>
  <c r="K1432" i="1" s="1"/>
  <c r="M1432" i="1" s="1"/>
  <c r="E1434" i="1"/>
  <c r="F1434" i="1" s="1"/>
  <c r="D1434" i="1"/>
  <c r="A1436" i="1"/>
  <c r="B1435" i="1"/>
  <c r="C1435" i="1" s="1"/>
  <c r="G1433" i="1"/>
  <c r="I1433" i="1" s="1"/>
  <c r="E1435" i="1" l="1"/>
  <c r="F1435" i="1" s="1"/>
  <c r="D1435" i="1"/>
  <c r="A1437" i="1"/>
  <c r="B1436" i="1"/>
  <c r="C1436" i="1" s="1"/>
  <c r="H1433" i="1"/>
  <c r="J1433" i="1" s="1"/>
  <c r="K1433" i="1" s="1"/>
  <c r="M1433" i="1" s="1"/>
  <c r="G1434" i="1"/>
  <c r="I1434" i="1" s="1"/>
  <c r="B292" i="3" l="1"/>
  <c r="C292" i="3" s="1"/>
  <c r="H1434" i="1"/>
  <c r="J1434" i="1" s="1"/>
  <c r="K1434" i="1" s="1"/>
  <c r="M1434" i="1" s="1"/>
  <c r="A1438" i="1"/>
  <c r="B1437" i="1"/>
  <c r="C1437" i="1" s="1"/>
  <c r="D1436" i="1"/>
  <c r="E1436" i="1"/>
  <c r="F1436" i="1" s="1"/>
  <c r="G1435" i="1"/>
  <c r="I1435" i="1" s="1"/>
  <c r="D292" i="3" l="1"/>
  <c r="E292" i="3"/>
  <c r="F292" i="3" s="1"/>
  <c r="H1435" i="1"/>
  <c r="J1435" i="1" s="1"/>
  <c r="K1435" i="1" s="1"/>
  <c r="M1435" i="1" s="1"/>
  <c r="A1439" i="1"/>
  <c r="B1438" i="1"/>
  <c r="C1438" i="1" s="1"/>
  <c r="D1437" i="1"/>
  <c r="E1437" i="1"/>
  <c r="F1437" i="1" s="1"/>
  <c r="G1436" i="1"/>
  <c r="I1436" i="1" s="1"/>
  <c r="G292" i="3" l="1"/>
  <c r="I292" i="3" s="1"/>
  <c r="H1436" i="1"/>
  <c r="J1436" i="1" s="1"/>
  <c r="K1436" i="1" s="1"/>
  <c r="M1436" i="1" s="1"/>
  <c r="G1437" i="1"/>
  <c r="I1437" i="1" s="1"/>
  <c r="E1438" i="1"/>
  <c r="F1438" i="1" s="1"/>
  <c r="D1438" i="1"/>
  <c r="A1440" i="1"/>
  <c r="B1439" i="1"/>
  <c r="C1439" i="1" s="1"/>
  <c r="H292" i="3" l="1"/>
  <c r="J292" i="3" s="1"/>
  <c r="K292" i="3" s="1"/>
  <c r="M292" i="3" s="1"/>
  <c r="H1437" i="1"/>
  <c r="J1437" i="1" s="1"/>
  <c r="K1437" i="1" s="1"/>
  <c r="M1437" i="1" s="1"/>
  <c r="E1439" i="1"/>
  <c r="F1439" i="1" s="1"/>
  <c r="D1439" i="1"/>
  <c r="G1438" i="1"/>
  <c r="I1438" i="1" s="1"/>
  <c r="A1441" i="1"/>
  <c r="B1440" i="1"/>
  <c r="C1440" i="1" s="1"/>
  <c r="E1440" i="1" l="1"/>
  <c r="F1440" i="1" s="1"/>
  <c r="D1440" i="1"/>
  <c r="A1442" i="1"/>
  <c r="B1441" i="1"/>
  <c r="C1441" i="1" s="1"/>
  <c r="H1438" i="1"/>
  <c r="J1438" i="1" s="1"/>
  <c r="K1438" i="1" s="1"/>
  <c r="M1438" i="1" s="1"/>
  <c r="G1439" i="1"/>
  <c r="I1439" i="1" s="1"/>
  <c r="B293" i="3" l="1"/>
  <c r="C293" i="3" s="1"/>
  <c r="H1439" i="1"/>
  <c r="J1439" i="1" s="1"/>
  <c r="K1439" i="1" s="1"/>
  <c r="M1439" i="1" s="1"/>
  <c r="D1441" i="1"/>
  <c r="E1441" i="1"/>
  <c r="F1441" i="1" s="1"/>
  <c r="A1443" i="1"/>
  <c r="B1442" i="1"/>
  <c r="C1442" i="1" s="1"/>
  <c r="G1440" i="1"/>
  <c r="I1440" i="1" s="1"/>
  <c r="E293" i="3" l="1"/>
  <c r="F293" i="3" s="1"/>
  <c r="D293" i="3"/>
  <c r="H1440" i="1"/>
  <c r="J1440" i="1" s="1"/>
  <c r="K1440" i="1" s="1"/>
  <c r="M1440" i="1" s="1"/>
  <c r="E1442" i="1"/>
  <c r="F1442" i="1" s="1"/>
  <c r="D1442" i="1"/>
  <c r="A1444" i="1"/>
  <c r="B1443" i="1"/>
  <c r="C1443" i="1" s="1"/>
  <c r="G1441" i="1"/>
  <c r="I1441" i="1" s="1"/>
  <c r="G293" i="3" l="1"/>
  <c r="I293" i="3" s="1"/>
  <c r="E1443" i="1"/>
  <c r="F1443" i="1" s="1"/>
  <c r="D1443" i="1"/>
  <c r="A1445" i="1"/>
  <c r="B1444" i="1"/>
  <c r="C1444" i="1" s="1"/>
  <c r="H1441" i="1"/>
  <c r="J1441" i="1" s="1"/>
  <c r="K1441" i="1" s="1"/>
  <c r="M1441" i="1" s="1"/>
  <c r="G1442" i="1"/>
  <c r="I1442" i="1" s="1"/>
  <c r="H293" i="3" l="1"/>
  <c r="J293" i="3" s="1"/>
  <c r="K293" i="3" s="1"/>
  <c r="M293" i="3" s="1"/>
  <c r="H1442" i="1"/>
  <c r="J1442" i="1" s="1"/>
  <c r="K1442" i="1" s="1"/>
  <c r="M1442" i="1" s="1"/>
  <c r="D1444" i="1"/>
  <c r="E1444" i="1"/>
  <c r="F1444" i="1" s="1"/>
  <c r="A1446" i="1"/>
  <c r="B1445" i="1"/>
  <c r="C1445" i="1" s="1"/>
  <c r="G1443" i="1"/>
  <c r="I1443" i="1" s="1"/>
  <c r="H1443" i="1" l="1"/>
  <c r="J1443" i="1" s="1"/>
  <c r="K1443" i="1" s="1"/>
  <c r="M1443" i="1" s="1"/>
  <c r="G1444" i="1"/>
  <c r="I1444" i="1" s="1"/>
  <c r="A1447" i="1"/>
  <c r="B1447" i="1" s="1"/>
  <c r="C1447" i="1" s="1"/>
  <c r="B1446" i="1"/>
  <c r="C1446" i="1" s="1"/>
  <c r="E1445" i="1"/>
  <c r="F1445" i="1" s="1"/>
  <c r="D1445" i="1"/>
  <c r="B294" i="3" l="1"/>
  <c r="C294" i="3" s="1"/>
  <c r="H1444" i="1"/>
  <c r="J1444" i="1" s="1"/>
  <c r="K1444" i="1" s="1"/>
  <c r="M1444" i="1" s="1"/>
  <c r="G1445" i="1"/>
  <c r="I1445" i="1" s="1"/>
  <c r="E1447" i="1"/>
  <c r="F1447" i="1" s="1"/>
  <c r="D1447" i="1"/>
  <c r="E1446" i="1"/>
  <c r="F1446" i="1" s="1"/>
  <c r="D1446" i="1"/>
  <c r="E294" i="3" l="1"/>
  <c r="F294" i="3" s="1"/>
  <c r="D294" i="3"/>
  <c r="H1445" i="1"/>
  <c r="J1445" i="1" s="1"/>
  <c r="K1445" i="1" s="1"/>
  <c r="M1445" i="1" s="1"/>
  <c r="G1446" i="1"/>
  <c r="I1446" i="1" s="1"/>
  <c r="G1447" i="1"/>
  <c r="I1447" i="1" s="1"/>
  <c r="G294" i="3" l="1"/>
  <c r="I294" i="3" s="1"/>
  <c r="H1446" i="1"/>
  <c r="J1446" i="1" s="1"/>
  <c r="K1446" i="1" s="1"/>
  <c r="M1446" i="1" s="1"/>
  <c r="H1447" i="1"/>
  <c r="J1447" i="1" s="1"/>
  <c r="K1447" i="1" s="1"/>
  <c r="M1447" i="1" s="1"/>
  <c r="M7" i="1" s="1"/>
  <c r="H294" i="3" l="1"/>
  <c r="J294" i="3" s="1"/>
  <c r="K294" i="3" s="1"/>
  <c r="M294" i="3" s="1"/>
  <c r="B295" i="3" l="1"/>
  <c r="C295" i="3" s="1"/>
  <c r="E295" i="3" l="1"/>
  <c r="F295" i="3" s="1"/>
  <c r="D295" i="3"/>
  <c r="G295" i="3" l="1"/>
  <c r="I295" i="3" s="1"/>
  <c r="H295" i="3" l="1"/>
  <c r="J295" i="3" s="1"/>
  <c r="K295" i="3" s="1"/>
  <c r="M295" i="3" s="1"/>
  <c r="M7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15A8717-057B-4AB0-9D47-A6EF998035E7}" keepAlive="1" name="Requête - févr23log" description="Connexion à la requête « févr23log » dans le classeur." type="5" refreshedVersion="0" background="1">
    <dbPr connection="Provider=Microsoft.Mashup.OleDb.1;Data Source=$Workbook$;Location=févr23log;Extended Properties=&quot;&quot;" command="SELECT * FROM [févr23log]"/>
  </connection>
  <connection id="2" xr16:uid="{DD573744-126A-4075-8721-262DDF3D6C45}" keepAlive="1" name="Requête - févr23log (2)" description="Connexion à la requête « févr23log (2) » dans le classeur." type="5" refreshedVersion="8" background="1" saveData="1">
    <dbPr connection="Provider=Microsoft.Mashup.OleDb.1;Data Source=$Workbook$;Location=&quot;févr23log (2)&quot;;Extended Properties=&quot;&quot;" command="SELECT * FROM [févr23log (2)]"/>
  </connection>
  <connection id="3" xr16:uid="{06AFB1E3-DF2B-4A2E-8F44-572B0A5A81CD}" keepAlive="1" name="Requête - févr23log (3)" description="Connexion à la requête « févr23log (3) » dans le classeur." type="5" refreshedVersion="8" background="1" saveData="1">
    <dbPr connection="Provider=Microsoft.Mashup.OleDb.1;Data Source=$Workbook$;Location=&quot;févr23log (3)&quot;;Extended Properties=&quot;&quot;" command="SELECT * FROM [févr23log (3)]"/>
  </connection>
</connections>
</file>

<file path=xl/sharedStrings.xml><?xml version="1.0" encoding="utf-8"?>
<sst xmlns="http://schemas.openxmlformats.org/spreadsheetml/2006/main" count="69" uniqueCount="33">
  <si>
    <t>Heure</t>
  </si>
  <si>
    <t>Date</t>
  </si>
  <si>
    <t>min</t>
  </si>
  <si>
    <t>DegToRad:</t>
  </si>
  <si>
    <t>Heure 
Décimale</t>
  </si>
  <si>
    <t>Temps 
Solaire</t>
  </si>
  <si>
    <t>Long. (Est)</t>
  </si>
  <si>
    <t>Lati. (Nord)</t>
  </si>
  <si>
    <t>Angle
Horaire</t>
  </si>
  <si>
    <t>Déclinaison:</t>
  </si>
  <si>
    <t>RadToDeg:</t>
  </si>
  <si>
    <t>Rout:</t>
  </si>
  <si>
    <t>W/m²</t>
  </si>
  <si>
    <t>°</t>
  </si>
  <si>
    <t>Lat. Décal.</t>
  </si>
  <si>
    <t>M</t>
  </si>
  <si>
    <t>Rdirect
(W/m²)</t>
  </si>
  <si>
    <t>T0</t>
  </si>
  <si>
    <t>Rdiffus
(W/m²)</t>
  </si>
  <si>
    <t>Rtot
(W/m²)</t>
  </si>
  <si>
    <t>Elevation
(°)</t>
  </si>
  <si>
    <t>Tps Solaire 
Déc</t>
  </si>
  <si>
    <t>Rtot
(Lux)</t>
  </si>
  <si>
    <t>Cste Sol Lux</t>
  </si>
  <si>
    <t>Cste Sol W</t>
  </si>
  <si>
    <t>Lux</t>
  </si>
  <si>
    <t>DayOfYear:</t>
  </si>
  <si>
    <t>UTC</t>
  </si>
  <si>
    <t>23,45*SIN(360*(284+J4)/365 * N1)</t>
  </si>
  <si>
    <t>Valeurs à renseigner</t>
  </si>
  <si>
    <t>Valeurs calculées en auto</t>
  </si>
  <si>
    <t>Total</t>
  </si>
  <si>
    <t>Vos données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</si>
</sst>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]:mm:ss;@"/>
    <numFmt numFmtId="165" formatCode="0.000"/>
    <numFmt numFmtId="166" formatCode="h:mm:ss;@"/>
    <numFmt numFmtId="167" formatCode="0.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9"/>
      <color rgb="FF000000"/>
      <name val="宋体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theme="9" tint="0.79998168889431442"/>
        <bgColor theme="9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165" fontId="0" fillId="0" borderId="0" xfId="0" applyNumberFormat="1" applyAlignment="1">
      <alignment horizontal="right"/>
    </xf>
    <xf numFmtId="14" fontId="1" fillId="3" borderId="0" xfId="0" applyNumberFormat="1" applyFont="1" applyFill="1"/>
    <xf numFmtId="164" fontId="1" fillId="4" borderId="0" xfId="0" applyNumberFormat="1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6" fontId="1" fillId="4" borderId="0" xfId="0" applyNumberFormat="1" applyFont="1" applyFill="1" applyAlignment="1">
      <alignment horizontal="center" vertical="center" wrapText="1"/>
    </xf>
    <xf numFmtId="0" fontId="1" fillId="2" borderId="0" xfId="0" applyFont="1" applyFill="1"/>
    <xf numFmtId="0" fontId="1" fillId="5" borderId="0" xfId="0" applyFont="1" applyFill="1"/>
    <xf numFmtId="165" fontId="1" fillId="2" borderId="0" xfId="0" applyNumberFormat="1" applyFont="1" applyFill="1"/>
    <xf numFmtId="2" fontId="1" fillId="4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/>
    <xf numFmtId="2" fontId="0" fillId="0" borderId="0" xfId="0" applyNumberFormat="1" applyAlignment="1">
      <alignment horizontal="right"/>
    </xf>
    <xf numFmtId="165" fontId="1" fillId="3" borderId="0" xfId="0" applyNumberFormat="1" applyFont="1" applyFill="1"/>
    <xf numFmtId="1" fontId="1" fillId="0" borderId="0" xfId="0" applyNumberFormat="1" applyFont="1"/>
    <xf numFmtId="1" fontId="0" fillId="0" borderId="0" xfId="0" applyNumberFormat="1"/>
    <xf numFmtId="167" fontId="1" fillId="2" borderId="0" xfId="0" applyNumberFormat="1" applyFont="1" applyFill="1"/>
    <xf numFmtId="0" fontId="2" fillId="3" borderId="0" xfId="0" applyFont="1" applyFill="1"/>
    <xf numFmtId="164" fontId="0" fillId="3" borderId="1" xfId="0" applyNumberFormat="1" applyFill="1" applyBorder="1"/>
    <xf numFmtId="164" fontId="3" fillId="2" borderId="4" xfId="0" applyNumberFormat="1" applyFont="1" applyFill="1" applyBorder="1"/>
    <xf numFmtId="2" fontId="1" fillId="0" borderId="0" xfId="0" applyNumberFormat="1" applyFont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0" fillId="7" borderId="11" xfId="0" applyFill="1" applyBorder="1"/>
    <xf numFmtId="0" fontId="0" fillId="0" borderId="11" xfId="0" applyBorder="1"/>
    <xf numFmtId="165" fontId="0" fillId="0" borderId="2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Rtot en KLux le 21/06/2012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Calcul!$K$7</c:f>
              <c:strCache>
                <c:ptCount val="1"/>
                <c:pt idx="0">
                  <c:v>Rtot
(Lux)</c:v>
                </c:pt>
              </c:strCache>
            </c:strRef>
          </c:tx>
          <c:marker>
            <c:symbol val="none"/>
          </c:marker>
          <c:cat>
            <c:numRef>
              <c:f>Calcul!$A$8:$A$1447</c:f>
              <c:numCache>
                <c:formatCode>[h]:mm:ss;@</c:formatCode>
                <c:ptCount val="1440"/>
                <c:pt idx="0">
                  <c:v>0</c:v>
                </c:pt>
                <c:pt idx="1">
                  <c:v>6.9444444444444447E-4</c:v>
                </c:pt>
                <c:pt idx="2">
                  <c:v>1.3888888888888889E-3</c:v>
                </c:pt>
                <c:pt idx="3">
                  <c:v>2.0833333333333333E-3</c:v>
                </c:pt>
                <c:pt idx="4">
                  <c:v>2.7777777777777779E-3</c:v>
                </c:pt>
                <c:pt idx="5">
                  <c:v>3.4722222222222225E-3</c:v>
                </c:pt>
                <c:pt idx="6">
                  <c:v>4.1666666666666666E-3</c:v>
                </c:pt>
                <c:pt idx="7">
                  <c:v>4.8611111111111112E-3</c:v>
                </c:pt>
                <c:pt idx="8">
                  <c:v>5.5555555555555558E-3</c:v>
                </c:pt>
                <c:pt idx="9">
                  <c:v>6.2500000000000003E-3</c:v>
                </c:pt>
                <c:pt idx="10">
                  <c:v>6.9444444444444449E-3</c:v>
                </c:pt>
                <c:pt idx="11">
                  <c:v>7.6388888888888895E-3</c:v>
                </c:pt>
                <c:pt idx="12">
                  <c:v>8.3333333333333332E-3</c:v>
                </c:pt>
                <c:pt idx="13">
                  <c:v>9.0277777777777769E-3</c:v>
                </c:pt>
                <c:pt idx="14">
                  <c:v>9.7222222222222206E-3</c:v>
                </c:pt>
                <c:pt idx="15">
                  <c:v>1.0416666666666664E-2</c:v>
                </c:pt>
                <c:pt idx="16">
                  <c:v>1.1111111111111108E-2</c:v>
                </c:pt>
                <c:pt idx="17">
                  <c:v>1.1805555555555552E-2</c:v>
                </c:pt>
                <c:pt idx="18">
                  <c:v>1.2499999999999995E-2</c:v>
                </c:pt>
                <c:pt idx="19">
                  <c:v>1.3194444444444439E-2</c:v>
                </c:pt>
                <c:pt idx="20">
                  <c:v>1.3888888888888883E-2</c:v>
                </c:pt>
                <c:pt idx="21">
                  <c:v>1.4583333333333327E-2</c:v>
                </c:pt>
                <c:pt idx="22">
                  <c:v>1.527777777777777E-2</c:v>
                </c:pt>
                <c:pt idx="23">
                  <c:v>1.5972222222222214E-2</c:v>
                </c:pt>
                <c:pt idx="24">
                  <c:v>1.6666666666666659E-2</c:v>
                </c:pt>
                <c:pt idx="25">
                  <c:v>1.7361111111111105E-2</c:v>
                </c:pt>
                <c:pt idx="26">
                  <c:v>1.805555555555555E-2</c:v>
                </c:pt>
                <c:pt idx="27">
                  <c:v>1.8749999999999996E-2</c:v>
                </c:pt>
                <c:pt idx="28">
                  <c:v>1.9444444444444441E-2</c:v>
                </c:pt>
                <c:pt idx="29">
                  <c:v>2.0138888888888887E-2</c:v>
                </c:pt>
                <c:pt idx="30">
                  <c:v>2.0833333333333332E-2</c:v>
                </c:pt>
                <c:pt idx="31">
                  <c:v>2.1527777777777778E-2</c:v>
                </c:pt>
                <c:pt idx="32">
                  <c:v>2.2222222222222223E-2</c:v>
                </c:pt>
                <c:pt idx="33">
                  <c:v>2.2916666666666669E-2</c:v>
                </c:pt>
                <c:pt idx="34">
                  <c:v>2.3611111111111114E-2</c:v>
                </c:pt>
                <c:pt idx="35">
                  <c:v>2.4305555555555559E-2</c:v>
                </c:pt>
                <c:pt idx="36">
                  <c:v>2.5000000000000005E-2</c:v>
                </c:pt>
                <c:pt idx="37">
                  <c:v>2.569444444444445E-2</c:v>
                </c:pt>
                <c:pt idx="38">
                  <c:v>2.6388888888888896E-2</c:v>
                </c:pt>
                <c:pt idx="39">
                  <c:v>2.7083333333333341E-2</c:v>
                </c:pt>
                <c:pt idx="40">
                  <c:v>2.7777777777777787E-2</c:v>
                </c:pt>
                <c:pt idx="41">
                  <c:v>2.8472222222222232E-2</c:v>
                </c:pt>
                <c:pt idx="42">
                  <c:v>2.9166666666666678E-2</c:v>
                </c:pt>
                <c:pt idx="43">
                  <c:v>2.9861111111111123E-2</c:v>
                </c:pt>
                <c:pt idx="44">
                  <c:v>3.0555555555555568E-2</c:v>
                </c:pt>
                <c:pt idx="45">
                  <c:v>3.1250000000000014E-2</c:v>
                </c:pt>
                <c:pt idx="46">
                  <c:v>3.1944444444444456E-2</c:v>
                </c:pt>
                <c:pt idx="47">
                  <c:v>3.2638888888888898E-2</c:v>
                </c:pt>
                <c:pt idx="48">
                  <c:v>3.333333333333334E-2</c:v>
                </c:pt>
                <c:pt idx="49">
                  <c:v>3.4027777777777782E-2</c:v>
                </c:pt>
                <c:pt idx="50">
                  <c:v>3.4722222222222224E-2</c:v>
                </c:pt>
                <c:pt idx="51">
                  <c:v>3.5416666666666666E-2</c:v>
                </c:pt>
                <c:pt idx="52">
                  <c:v>3.6111111111111108E-2</c:v>
                </c:pt>
                <c:pt idx="53">
                  <c:v>3.680555555555555E-2</c:v>
                </c:pt>
                <c:pt idx="54">
                  <c:v>3.7499999999999992E-2</c:v>
                </c:pt>
                <c:pt idx="55">
                  <c:v>3.8194444444444434E-2</c:v>
                </c:pt>
                <c:pt idx="56">
                  <c:v>3.8888888888888876E-2</c:v>
                </c:pt>
                <c:pt idx="57">
                  <c:v>3.9583333333333318E-2</c:v>
                </c:pt>
                <c:pt idx="58">
                  <c:v>4.027777777777776E-2</c:v>
                </c:pt>
                <c:pt idx="59">
                  <c:v>4.0972222222222202E-2</c:v>
                </c:pt>
                <c:pt idx="60">
                  <c:v>4.1666666666666644E-2</c:v>
                </c:pt>
                <c:pt idx="61">
                  <c:v>4.2361111111111086E-2</c:v>
                </c:pt>
                <c:pt idx="62">
                  <c:v>4.3055555555555527E-2</c:v>
                </c:pt>
                <c:pt idx="63">
                  <c:v>4.3749999999999969E-2</c:v>
                </c:pt>
                <c:pt idx="64">
                  <c:v>4.4444444444444411E-2</c:v>
                </c:pt>
                <c:pt idx="65">
                  <c:v>4.5138888888888853E-2</c:v>
                </c:pt>
                <c:pt idx="66">
                  <c:v>4.5833333333333295E-2</c:v>
                </c:pt>
                <c:pt idx="67">
                  <c:v>4.6527777777777737E-2</c:v>
                </c:pt>
                <c:pt idx="68">
                  <c:v>4.7222222222222179E-2</c:v>
                </c:pt>
                <c:pt idx="69">
                  <c:v>4.7916666666666621E-2</c:v>
                </c:pt>
                <c:pt idx="70">
                  <c:v>4.8611111111111063E-2</c:v>
                </c:pt>
                <c:pt idx="71">
                  <c:v>4.9305555555555505E-2</c:v>
                </c:pt>
                <c:pt idx="72">
                  <c:v>4.9999999999999947E-2</c:v>
                </c:pt>
                <c:pt idx="73">
                  <c:v>5.0694444444444389E-2</c:v>
                </c:pt>
                <c:pt idx="74">
                  <c:v>5.1388888888888831E-2</c:v>
                </c:pt>
                <c:pt idx="75">
                  <c:v>5.2083333333333273E-2</c:v>
                </c:pt>
                <c:pt idx="76">
                  <c:v>5.2777777777777715E-2</c:v>
                </c:pt>
                <c:pt idx="77">
                  <c:v>5.3472222222222157E-2</c:v>
                </c:pt>
                <c:pt idx="78">
                  <c:v>5.4166666666666599E-2</c:v>
                </c:pt>
                <c:pt idx="79">
                  <c:v>5.4861111111111041E-2</c:v>
                </c:pt>
                <c:pt idx="80">
                  <c:v>5.5555555555555483E-2</c:v>
                </c:pt>
                <c:pt idx="81">
                  <c:v>5.6249999999999925E-2</c:v>
                </c:pt>
                <c:pt idx="82">
                  <c:v>5.6944444444444367E-2</c:v>
                </c:pt>
                <c:pt idx="83">
                  <c:v>5.7638888888888809E-2</c:v>
                </c:pt>
                <c:pt idx="84">
                  <c:v>5.8333333333333251E-2</c:v>
                </c:pt>
                <c:pt idx="85">
                  <c:v>5.9027777777777693E-2</c:v>
                </c:pt>
                <c:pt idx="86">
                  <c:v>5.9722222222222135E-2</c:v>
                </c:pt>
                <c:pt idx="87">
                  <c:v>6.0416666666666577E-2</c:v>
                </c:pt>
                <c:pt idx="88">
                  <c:v>6.1111111111111019E-2</c:v>
                </c:pt>
                <c:pt idx="89">
                  <c:v>6.1805555555555461E-2</c:v>
                </c:pt>
                <c:pt idx="90">
                  <c:v>6.2499999999999903E-2</c:v>
                </c:pt>
                <c:pt idx="91">
                  <c:v>6.3194444444444345E-2</c:v>
                </c:pt>
                <c:pt idx="92">
                  <c:v>6.3888888888888787E-2</c:v>
                </c:pt>
                <c:pt idx="93">
                  <c:v>6.4583333333333229E-2</c:v>
                </c:pt>
                <c:pt idx="94">
                  <c:v>6.5277777777777671E-2</c:v>
                </c:pt>
                <c:pt idx="95">
                  <c:v>6.5972222222222113E-2</c:v>
                </c:pt>
                <c:pt idx="96">
                  <c:v>6.6666666666666555E-2</c:v>
                </c:pt>
                <c:pt idx="97">
                  <c:v>6.7361111111110997E-2</c:v>
                </c:pt>
                <c:pt idx="98">
                  <c:v>6.8055555555555439E-2</c:v>
                </c:pt>
                <c:pt idx="99">
                  <c:v>6.8749999999999881E-2</c:v>
                </c:pt>
                <c:pt idx="100">
                  <c:v>6.9444444444444323E-2</c:v>
                </c:pt>
                <c:pt idx="101">
                  <c:v>7.0138888888888765E-2</c:v>
                </c:pt>
                <c:pt idx="102">
                  <c:v>7.0833333333333207E-2</c:v>
                </c:pt>
                <c:pt idx="103">
                  <c:v>7.1527777777777649E-2</c:v>
                </c:pt>
                <c:pt idx="104">
                  <c:v>7.2222222222222091E-2</c:v>
                </c:pt>
                <c:pt idx="105">
                  <c:v>7.2916666666666533E-2</c:v>
                </c:pt>
                <c:pt idx="106">
                  <c:v>7.3611111111110974E-2</c:v>
                </c:pt>
                <c:pt idx="107">
                  <c:v>7.4305555555555416E-2</c:v>
                </c:pt>
                <c:pt idx="108">
                  <c:v>7.4999999999999858E-2</c:v>
                </c:pt>
                <c:pt idx="109">
                  <c:v>7.56944444444443E-2</c:v>
                </c:pt>
                <c:pt idx="110">
                  <c:v>7.6388888888888742E-2</c:v>
                </c:pt>
                <c:pt idx="111">
                  <c:v>7.7083333333333184E-2</c:v>
                </c:pt>
                <c:pt idx="112">
                  <c:v>7.7777777777777626E-2</c:v>
                </c:pt>
                <c:pt idx="113">
                  <c:v>7.8472222222222068E-2</c:v>
                </c:pt>
                <c:pt idx="114">
                  <c:v>7.916666666666651E-2</c:v>
                </c:pt>
                <c:pt idx="115">
                  <c:v>7.9861111111110952E-2</c:v>
                </c:pt>
                <c:pt idx="116">
                  <c:v>8.0555555555555394E-2</c:v>
                </c:pt>
                <c:pt idx="117">
                  <c:v>8.1249999999999836E-2</c:v>
                </c:pt>
                <c:pt idx="118">
                  <c:v>8.1944444444444278E-2</c:v>
                </c:pt>
                <c:pt idx="119">
                  <c:v>8.263888888888872E-2</c:v>
                </c:pt>
                <c:pt idx="120">
                  <c:v>8.3333333333333162E-2</c:v>
                </c:pt>
                <c:pt idx="121">
                  <c:v>8.4027777777777604E-2</c:v>
                </c:pt>
                <c:pt idx="122">
                  <c:v>8.4722222222222046E-2</c:v>
                </c:pt>
                <c:pt idx="123">
                  <c:v>8.5416666666666488E-2</c:v>
                </c:pt>
                <c:pt idx="124">
                  <c:v>8.611111111111093E-2</c:v>
                </c:pt>
                <c:pt idx="125">
                  <c:v>8.6805555555555372E-2</c:v>
                </c:pt>
                <c:pt idx="126">
                  <c:v>8.7499999999999814E-2</c:v>
                </c:pt>
                <c:pt idx="127">
                  <c:v>8.8194444444444256E-2</c:v>
                </c:pt>
                <c:pt idx="128">
                  <c:v>8.8888888888888698E-2</c:v>
                </c:pt>
                <c:pt idx="129">
                  <c:v>8.958333333333314E-2</c:v>
                </c:pt>
                <c:pt idx="130">
                  <c:v>9.0277777777777582E-2</c:v>
                </c:pt>
                <c:pt idx="131">
                  <c:v>9.0972222222222024E-2</c:v>
                </c:pt>
                <c:pt idx="132">
                  <c:v>9.1666666666666466E-2</c:v>
                </c:pt>
                <c:pt idx="133">
                  <c:v>9.2361111111110908E-2</c:v>
                </c:pt>
                <c:pt idx="134">
                  <c:v>9.305555555555535E-2</c:v>
                </c:pt>
                <c:pt idx="135">
                  <c:v>9.3749999999999792E-2</c:v>
                </c:pt>
                <c:pt idx="136">
                  <c:v>9.4444444444444234E-2</c:v>
                </c:pt>
                <c:pt idx="137">
                  <c:v>9.5138888888888676E-2</c:v>
                </c:pt>
                <c:pt idx="138">
                  <c:v>9.5833333333333118E-2</c:v>
                </c:pt>
                <c:pt idx="139">
                  <c:v>9.652777777777756E-2</c:v>
                </c:pt>
                <c:pt idx="140">
                  <c:v>9.7222222222222002E-2</c:v>
                </c:pt>
                <c:pt idx="141">
                  <c:v>9.7916666666666444E-2</c:v>
                </c:pt>
                <c:pt idx="142">
                  <c:v>9.8611111111110886E-2</c:v>
                </c:pt>
                <c:pt idx="143">
                  <c:v>9.9305555555555328E-2</c:v>
                </c:pt>
                <c:pt idx="144">
                  <c:v>9.999999999999977E-2</c:v>
                </c:pt>
                <c:pt idx="145">
                  <c:v>0.10069444444444421</c:v>
                </c:pt>
                <c:pt idx="146">
                  <c:v>0.10138888888888865</c:v>
                </c:pt>
                <c:pt idx="147">
                  <c:v>0.1020833333333331</c:v>
                </c:pt>
                <c:pt idx="148">
                  <c:v>0.10277777777777754</c:v>
                </c:pt>
                <c:pt idx="149">
                  <c:v>0.10347222222222198</c:v>
                </c:pt>
                <c:pt idx="150">
                  <c:v>0.10416666666666642</c:v>
                </c:pt>
                <c:pt idx="151">
                  <c:v>0.10486111111111086</c:v>
                </c:pt>
                <c:pt idx="152">
                  <c:v>0.10555555555555531</c:v>
                </c:pt>
                <c:pt idx="153">
                  <c:v>0.10624999999999975</c:v>
                </c:pt>
                <c:pt idx="154">
                  <c:v>0.10694444444444419</c:v>
                </c:pt>
                <c:pt idx="155">
                  <c:v>0.10763888888888863</c:v>
                </c:pt>
                <c:pt idx="156">
                  <c:v>0.10833333333333307</c:v>
                </c:pt>
                <c:pt idx="157">
                  <c:v>0.10902777777777752</c:v>
                </c:pt>
                <c:pt idx="158">
                  <c:v>0.10972222222222196</c:v>
                </c:pt>
                <c:pt idx="159">
                  <c:v>0.1104166666666664</c:v>
                </c:pt>
                <c:pt idx="160">
                  <c:v>0.11111111111111084</c:v>
                </c:pt>
                <c:pt idx="161">
                  <c:v>0.11180555555555528</c:v>
                </c:pt>
                <c:pt idx="162">
                  <c:v>0.11249999999999973</c:v>
                </c:pt>
                <c:pt idx="163">
                  <c:v>0.11319444444444417</c:v>
                </c:pt>
                <c:pt idx="164">
                  <c:v>0.11388888888888861</c:v>
                </c:pt>
                <c:pt idx="165">
                  <c:v>0.11458333333333305</c:v>
                </c:pt>
                <c:pt idx="166">
                  <c:v>0.11527777777777749</c:v>
                </c:pt>
                <c:pt idx="167">
                  <c:v>0.11597222222222194</c:v>
                </c:pt>
                <c:pt idx="168">
                  <c:v>0.11666666666666638</c:v>
                </c:pt>
                <c:pt idx="169">
                  <c:v>0.11736111111111082</c:v>
                </c:pt>
                <c:pt idx="170">
                  <c:v>0.11805555555555526</c:v>
                </c:pt>
                <c:pt idx="171">
                  <c:v>0.1187499999999997</c:v>
                </c:pt>
                <c:pt idx="172">
                  <c:v>0.11944444444444414</c:v>
                </c:pt>
                <c:pt idx="173">
                  <c:v>0.12013888888888859</c:v>
                </c:pt>
                <c:pt idx="174">
                  <c:v>0.12083333333333303</c:v>
                </c:pt>
                <c:pt idx="175">
                  <c:v>0.12152777777777747</c:v>
                </c:pt>
                <c:pt idx="176">
                  <c:v>0.12222222222222191</c:v>
                </c:pt>
                <c:pt idx="177">
                  <c:v>0.12291666666666635</c:v>
                </c:pt>
                <c:pt idx="178">
                  <c:v>0.1236111111111108</c:v>
                </c:pt>
                <c:pt idx="179">
                  <c:v>0.12430555555555524</c:v>
                </c:pt>
                <c:pt idx="180">
                  <c:v>0.12499999999999968</c:v>
                </c:pt>
                <c:pt idx="181">
                  <c:v>0.12569444444444414</c:v>
                </c:pt>
                <c:pt idx="182">
                  <c:v>0.12638888888888858</c:v>
                </c:pt>
                <c:pt idx="183">
                  <c:v>0.12708333333333302</c:v>
                </c:pt>
                <c:pt idx="184">
                  <c:v>0.12777777777777746</c:v>
                </c:pt>
                <c:pt idx="185">
                  <c:v>0.1284722222222219</c:v>
                </c:pt>
                <c:pt idx="186">
                  <c:v>0.12916666666666635</c:v>
                </c:pt>
                <c:pt idx="187">
                  <c:v>0.12986111111111079</c:v>
                </c:pt>
                <c:pt idx="188">
                  <c:v>0.13055555555555523</c:v>
                </c:pt>
                <c:pt idx="189">
                  <c:v>0.13124999999999967</c:v>
                </c:pt>
                <c:pt idx="190">
                  <c:v>0.13194444444444411</c:v>
                </c:pt>
                <c:pt idx="191">
                  <c:v>0.13263888888888856</c:v>
                </c:pt>
                <c:pt idx="192">
                  <c:v>0.133333333333333</c:v>
                </c:pt>
                <c:pt idx="193">
                  <c:v>0.13402777777777744</c:v>
                </c:pt>
                <c:pt idx="194">
                  <c:v>0.13472222222222188</c:v>
                </c:pt>
                <c:pt idx="195">
                  <c:v>0.13541666666666632</c:v>
                </c:pt>
                <c:pt idx="196">
                  <c:v>0.13611111111111077</c:v>
                </c:pt>
                <c:pt idx="197">
                  <c:v>0.13680555555555521</c:v>
                </c:pt>
                <c:pt idx="198">
                  <c:v>0.13749999999999965</c:v>
                </c:pt>
                <c:pt idx="199">
                  <c:v>0.13819444444444409</c:v>
                </c:pt>
                <c:pt idx="200">
                  <c:v>0.13888888888888853</c:v>
                </c:pt>
                <c:pt idx="201">
                  <c:v>0.13958333333333298</c:v>
                </c:pt>
                <c:pt idx="202">
                  <c:v>0.14027777777777742</c:v>
                </c:pt>
                <c:pt idx="203">
                  <c:v>0.14097222222222186</c:v>
                </c:pt>
                <c:pt idx="204">
                  <c:v>0.1416666666666663</c:v>
                </c:pt>
                <c:pt idx="205">
                  <c:v>0.14236111111111074</c:v>
                </c:pt>
                <c:pt idx="206">
                  <c:v>0.14305555555555519</c:v>
                </c:pt>
                <c:pt idx="207">
                  <c:v>0.14374999999999963</c:v>
                </c:pt>
                <c:pt idx="208">
                  <c:v>0.14444444444444407</c:v>
                </c:pt>
                <c:pt idx="209">
                  <c:v>0.14513888888888851</c:v>
                </c:pt>
                <c:pt idx="210">
                  <c:v>0.14583333333333295</c:v>
                </c:pt>
                <c:pt idx="211">
                  <c:v>0.1465277777777774</c:v>
                </c:pt>
                <c:pt idx="212">
                  <c:v>0.14722222222222184</c:v>
                </c:pt>
                <c:pt idx="213">
                  <c:v>0.14791666666666628</c:v>
                </c:pt>
                <c:pt idx="214">
                  <c:v>0.14861111111111072</c:v>
                </c:pt>
                <c:pt idx="215">
                  <c:v>0.14930555555555516</c:v>
                </c:pt>
                <c:pt idx="216">
                  <c:v>0.14999999999999961</c:v>
                </c:pt>
                <c:pt idx="217">
                  <c:v>0.15069444444444405</c:v>
                </c:pt>
                <c:pt idx="218">
                  <c:v>0.15138888888888849</c:v>
                </c:pt>
                <c:pt idx="219">
                  <c:v>0.15208333333333293</c:v>
                </c:pt>
                <c:pt idx="220">
                  <c:v>0.15277777777777737</c:v>
                </c:pt>
                <c:pt idx="221">
                  <c:v>0.15347222222222182</c:v>
                </c:pt>
                <c:pt idx="222">
                  <c:v>0.15416666666666626</c:v>
                </c:pt>
                <c:pt idx="223">
                  <c:v>0.1548611111111107</c:v>
                </c:pt>
                <c:pt idx="224">
                  <c:v>0.15555555555555514</c:v>
                </c:pt>
                <c:pt idx="225">
                  <c:v>0.15624999999999958</c:v>
                </c:pt>
                <c:pt idx="226">
                  <c:v>0.15694444444444403</c:v>
                </c:pt>
                <c:pt idx="227">
                  <c:v>0.15763888888888847</c:v>
                </c:pt>
                <c:pt idx="228">
                  <c:v>0.15833333333333291</c:v>
                </c:pt>
                <c:pt idx="229">
                  <c:v>0.15902777777777735</c:v>
                </c:pt>
                <c:pt idx="230">
                  <c:v>0.15972222222222179</c:v>
                </c:pt>
                <c:pt idx="231">
                  <c:v>0.16041666666666624</c:v>
                </c:pt>
                <c:pt idx="232">
                  <c:v>0.16111111111111068</c:v>
                </c:pt>
                <c:pt idx="233">
                  <c:v>0.16180555555555512</c:v>
                </c:pt>
                <c:pt idx="234">
                  <c:v>0.16249999999999956</c:v>
                </c:pt>
                <c:pt idx="235">
                  <c:v>0.163194444444444</c:v>
                </c:pt>
                <c:pt idx="236">
                  <c:v>0.16388888888888845</c:v>
                </c:pt>
                <c:pt idx="237">
                  <c:v>0.16458333333333289</c:v>
                </c:pt>
                <c:pt idx="238">
                  <c:v>0.16527777777777733</c:v>
                </c:pt>
                <c:pt idx="239">
                  <c:v>0.16597222222222177</c:v>
                </c:pt>
                <c:pt idx="240">
                  <c:v>0.16666666666666621</c:v>
                </c:pt>
                <c:pt idx="241">
                  <c:v>0.16736111111111066</c:v>
                </c:pt>
                <c:pt idx="242">
                  <c:v>0.1680555555555551</c:v>
                </c:pt>
                <c:pt idx="243">
                  <c:v>0.16874999999999954</c:v>
                </c:pt>
                <c:pt idx="244">
                  <c:v>0.16944444444444398</c:v>
                </c:pt>
                <c:pt idx="245">
                  <c:v>0.17013888888888842</c:v>
                </c:pt>
                <c:pt idx="246">
                  <c:v>0.17083333333333287</c:v>
                </c:pt>
                <c:pt idx="247">
                  <c:v>0.17152777777777731</c:v>
                </c:pt>
                <c:pt idx="248">
                  <c:v>0.17222222222222175</c:v>
                </c:pt>
                <c:pt idx="249">
                  <c:v>0.17291666666666619</c:v>
                </c:pt>
                <c:pt idx="250">
                  <c:v>0.17361111111111063</c:v>
                </c:pt>
                <c:pt idx="251">
                  <c:v>0.17430555555555508</c:v>
                </c:pt>
                <c:pt idx="252">
                  <c:v>0.17499999999999952</c:v>
                </c:pt>
                <c:pt idx="253">
                  <c:v>0.17569444444444396</c:v>
                </c:pt>
                <c:pt idx="254">
                  <c:v>0.1763888888888884</c:v>
                </c:pt>
                <c:pt idx="255">
                  <c:v>0.17708333333333284</c:v>
                </c:pt>
                <c:pt idx="256">
                  <c:v>0.17777777777777728</c:v>
                </c:pt>
                <c:pt idx="257">
                  <c:v>0.17847222222222173</c:v>
                </c:pt>
                <c:pt idx="258">
                  <c:v>0.17916666666666617</c:v>
                </c:pt>
                <c:pt idx="259">
                  <c:v>0.17986111111111061</c:v>
                </c:pt>
                <c:pt idx="260">
                  <c:v>0.18055555555555505</c:v>
                </c:pt>
                <c:pt idx="261">
                  <c:v>0.18124999999999949</c:v>
                </c:pt>
                <c:pt idx="262">
                  <c:v>0.18194444444444394</c:v>
                </c:pt>
                <c:pt idx="263">
                  <c:v>0.18263888888888838</c:v>
                </c:pt>
                <c:pt idx="264">
                  <c:v>0.18333333333333282</c:v>
                </c:pt>
                <c:pt idx="265">
                  <c:v>0.18402777777777726</c:v>
                </c:pt>
                <c:pt idx="266">
                  <c:v>0.1847222222222217</c:v>
                </c:pt>
                <c:pt idx="267">
                  <c:v>0.18541666666666615</c:v>
                </c:pt>
                <c:pt idx="268">
                  <c:v>0.18611111111111059</c:v>
                </c:pt>
                <c:pt idx="269">
                  <c:v>0.18680555555555503</c:v>
                </c:pt>
                <c:pt idx="270">
                  <c:v>0.18749999999999947</c:v>
                </c:pt>
                <c:pt idx="271">
                  <c:v>0.18819444444444391</c:v>
                </c:pt>
                <c:pt idx="272">
                  <c:v>0.18888888888888836</c:v>
                </c:pt>
                <c:pt idx="273">
                  <c:v>0.1895833333333328</c:v>
                </c:pt>
                <c:pt idx="274">
                  <c:v>0.19027777777777724</c:v>
                </c:pt>
                <c:pt idx="275">
                  <c:v>0.19097222222222168</c:v>
                </c:pt>
                <c:pt idx="276">
                  <c:v>0.19166666666666612</c:v>
                </c:pt>
                <c:pt idx="277">
                  <c:v>0.19236111111111057</c:v>
                </c:pt>
                <c:pt idx="278">
                  <c:v>0.19305555555555501</c:v>
                </c:pt>
                <c:pt idx="279">
                  <c:v>0.19374999999999945</c:v>
                </c:pt>
                <c:pt idx="280">
                  <c:v>0.19444444444444389</c:v>
                </c:pt>
                <c:pt idx="281">
                  <c:v>0.19513888888888833</c:v>
                </c:pt>
                <c:pt idx="282">
                  <c:v>0.19583333333333278</c:v>
                </c:pt>
                <c:pt idx="283">
                  <c:v>0.19652777777777722</c:v>
                </c:pt>
                <c:pt idx="284">
                  <c:v>0.19722222222222166</c:v>
                </c:pt>
                <c:pt idx="285">
                  <c:v>0.1979166666666661</c:v>
                </c:pt>
                <c:pt idx="286">
                  <c:v>0.19861111111111054</c:v>
                </c:pt>
                <c:pt idx="287">
                  <c:v>0.19930555555555499</c:v>
                </c:pt>
                <c:pt idx="288">
                  <c:v>0.19999999999999943</c:v>
                </c:pt>
                <c:pt idx="289">
                  <c:v>0.20069444444444387</c:v>
                </c:pt>
                <c:pt idx="290">
                  <c:v>0.20138888888888831</c:v>
                </c:pt>
                <c:pt idx="291">
                  <c:v>0.20208333333333275</c:v>
                </c:pt>
                <c:pt idx="292">
                  <c:v>0.2027777777777772</c:v>
                </c:pt>
                <c:pt idx="293">
                  <c:v>0.20347222222222164</c:v>
                </c:pt>
                <c:pt idx="294">
                  <c:v>0.20416666666666608</c:v>
                </c:pt>
                <c:pt idx="295">
                  <c:v>0.20486111111111052</c:v>
                </c:pt>
                <c:pt idx="296">
                  <c:v>0.20555555555555496</c:v>
                </c:pt>
                <c:pt idx="297">
                  <c:v>0.20624999999999941</c:v>
                </c:pt>
                <c:pt idx="298">
                  <c:v>0.20694444444444385</c:v>
                </c:pt>
                <c:pt idx="299">
                  <c:v>0.20763888888888829</c:v>
                </c:pt>
                <c:pt idx="300">
                  <c:v>0.20833333333333273</c:v>
                </c:pt>
                <c:pt idx="301">
                  <c:v>0.20902777777777717</c:v>
                </c:pt>
                <c:pt idx="302">
                  <c:v>0.20972222222222162</c:v>
                </c:pt>
                <c:pt idx="303">
                  <c:v>0.21041666666666606</c:v>
                </c:pt>
                <c:pt idx="304">
                  <c:v>0.2111111111111105</c:v>
                </c:pt>
                <c:pt idx="305">
                  <c:v>0.21180555555555494</c:v>
                </c:pt>
                <c:pt idx="306">
                  <c:v>0.21249999999999938</c:v>
                </c:pt>
                <c:pt idx="307">
                  <c:v>0.21319444444444383</c:v>
                </c:pt>
                <c:pt idx="308">
                  <c:v>0.21388888888888827</c:v>
                </c:pt>
                <c:pt idx="309">
                  <c:v>0.21458333333333271</c:v>
                </c:pt>
                <c:pt idx="310">
                  <c:v>0.21527777777777715</c:v>
                </c:pt>
                <c:pt idx="311">
                  <c:v>0.21597222222222159</c:v>
                </c:pt>
                <c:pt idx="312">
                  <c:v>0.21666666666666604</c:v>
                </c:pt>
                <c:pt idx="313">
                  <c:v>0.21736111111111048</c:v>
                </c:pt>
                <c:pt idx="314">
                  <c:v>0.21805555555555492</c:v>
                </c:pt>
                <c:pt idx="315">
                  <c:v>0.21874999999999936</c:v>
                </c:pt>
                <c:pt idx="316">
                  <c:v>0.2194444444444438</c:v>
                </c:pt>
                <c:pt idx="317">
                  <c:v>0.22013888888888825</c:v>
                </c:pt>
                <c:pt idx="318">
                  <c:v>0.22083333333333269</c:v>
                </c:pt>
                <c:pt idx="319">
                  <c:v>0.22152777777777713</c:v>
                </c:pt>
                <c:pt idx="320">
                  <c:v>0.22222222222222157</c:v>
                </c:pt>
                <c:pt idx="321">
                  <c:v>0.22291666666666601</c:v>
                </c:pt>
                <c:pt idx="322">
                  <c:v>0.22361111111111046</c:v>
                </c:pt>
                <c:pt idx="323">
                  <c:v>0.2243055555555549</c:v>
                </c:pt>
                <c:pt idx="324">
                  <c:v>0.22499999999999934</c:v>
                </c:pt>
                <c:pt idx="325">
                  <c:v>0.22569444444444378</c:v>
                </c:pt>
                <c:pt idx="326">
                  <c:v>0.22638888888888822</c:v>
                </c:pt>
                <c:pt idx="327">
                  <c:v>0.22708333333333267</c:v>
                </c:pt>
                <c:pt idx="328">
                  <c:v>0.22777777777777711</c:v>
                </c:pt>
                <c:pt idx="329">
                  <c:v>0.22847222222222155</c:v>
                </c:pt>
                <c:pt idx="330">
                  <c:v>0.22916666666666599</c:v>
                </c:pt>
                <c:pt idx="331">
                  <c:v>0.22986111111111043</c:v>
                </c:pt>
                <c:pt idx="332">
                  <c:v>0.23055555555555488</c:v>
                </c:pt>
                <c:pt idx="333">
                  <c:v>0.23124999999999932</c:v>
                </c:pt>
                <c:pt idx="334">
                  <c:v>0.23194444444444376</c:v>
                </c:pt>
                <c:pt idx="335">
                  <c:v>0.2326388888888882</c:v>
                </c:pt>
                <c:pt idx="336">
                  <c:v>0.23333333333333264</c:v>
                </c:pt>
                <c:pt idx="337">
                  <c:v>0.23402777777777709</c:v>
                </c:pt>
                <c:pt idx="338">
                  <c:v>0.23472222222222153</c:v>
                </c:pt>
                <c:pt idx="339">
                  <c:v>0.23541666666666597</c:v>
                </c:pt>
                <c:pt idx="340">
                  <c:v>0.23611111111111041</c:v>
                </c:pt>
                <c:pt idx="341">
                  <c:v>0.23680555555555485</c:v>
                </c:pt>
                <c:pt idx="342">
                  <c:v>0.2374999999999993</c:v>
                </c:pt>
                <c:pt idx="343">
                  <c:v>0.23819444444444374</c:v>
                </c:pt>
                <c:pt idx="344">
                  <c:v>0.23888888888888818</c:v>
                </c:pt>
                <c:pt idx="345">
                  <c:v>0.23958333333333262</c:v>
                </c:pt>
                <c:pt idx="346">
                  <c:v>0.24027777777777706</c:v>
                </c:pt>
                <c:pt idx="347">
                  <c:v>0.2409722222222215</c:v>
                </c:pt>
                <c:pt idx="348">
                  <c:v>0.24166666666666595</c:v>
                </c:pt>
                <c:pt idx="349">
                  <c:v>0.24236111111111039</c:v>
                </c:pt>
                <c:pt idx="350">
                  <c:v>0.24305555555555483</c:v>
                </c:pt>
                <c:pt idx="351">
                  <c:v>0.24374999999999927</c:v>
                </c:pt>
                <c:pt idx="352">
                  <c:v>0.24444444444444371</c:v>
                </c:pt>
                <c:pt idx="353">
                  <c:v>0.24513888888888816</c:v>
                </c:pt>
                <c:pt idx="354">
                  <c:v>0.2458333333333326</c:v>
                </c:pt>
                <c:pt idx="355">
                  <c:v>0.24652777777777704</c:v>
                </c:pt>
                <c:pt idx="356">
                  <c:v>0.24722222222222148</c:v>
                </c:pt>
                <c:pt idx="357">
                  <c:v>0.24791666666666592</c:v>
                </c:pt>
                <c:pt idx="358">
                  <c:v>0.24861111111111037</c:v>
                </c:pt>
                <c:pt idx="359">
                  <c:v>0.24930555555555481</c:v>
                </c:pt>
                <c:pt idx="360">
                  <c:v>0.24999999999999925</c:v>
                </c:pt>
                <c:pt idx="361">
                  <c:v>0.25069444444444372</c:v>
                </c:pt>
                <c:pt idx="362">
                  <c:v>0.25138888888888816</c:v>
                </c:pt>
                <c:pt idx="363">
                  <c:v>0.2520833333333326</c:v>
                </c:pt>
                <c:pt idx="364">
                  <c:v>0.25277777777777705</c:v>
                </c:pt>
                <c:pt idx="365">
                  <c:v>0.25347222222222149</c:v>
                </c:pt>
                <c:pt idx="366">
                  <c:v>0.25416666666666593</c:v>
                </c:pt>
                <c:pt idx="367">
                  <c:v>0.25486111111111037</c:v>
                </c:pt>
                <c:pt idx="368">
                  <c:v>0.25555555555555481</c:v>
                </c:pt>
                <c:pt idx="369">
                  <c:v>0.25624999999999926</c:v>
                </c:pt>
                <c:pt idx="370">
                  <c:v>0.2569444444444437</c:v>
                </c:pt>
                <c:pt idx="371">
                  <c:v>0.25763888888888814</c:v>
                </c:pt>
                <c:pt idx="372">
                  <c:v>0.25833333333333258</c:v>
                </c:pt>
                <c:pt idx="373">
                  <c:v>0.25902777777777702</c:v>
                </c:pt>
                <c:pt idx="374">
                  <c:v>0.25972222222222147</c:v>
                </c:pt>
                <c:pt idx="375">
                  <c:v>0.26041666666666591</c:v>
                </c:pt>
                <c:pt idx="376">
                  <c:v>0.26111111111111035</c:v>
                </c:pt>
                <c:pt idx="377">
                  <c:v>0.26180555555555479</c:v>
                </c:pt>
                <c:pt idx="378">
                  <c:v>0.26249999999999923</c:v>
                </c:pt>
                <c:pt idx="379">
                  <c:v>0.26319444444444368</c:v>
                </c:pt>
                <c:pt idx="380">
                  <c:v>0.26388888888888812</c:v>
                </c:pt>
                <c:pt idx="381">
                  <c:v>0.26458333333333256</c:v>
                </c:pt>
                <c:pt idx="382">
                  <c:v>0.265277777777777</c:v>
                </c:pt>
                <c:pt idx="383">
                  <c:v>0.26597222222222144</c:v>
                </c:pt>
                <c:pt idx="384">
                  <c:v>0.26666666666666589</c:v>
                </c:pt>
                <c:pt idx="385">
                  <c:v>0.26736111111111033</c:v>
                </c:pt>
                <c:pt idx="386">
                  <c:v>0.26805555555555477</c:v>
                </c:pt>
                <c:pt idx="387">
                  <c:v>0.26874999999999921</c:v>
                </c:pt>
                <c:pt idx="388">
                  <c:v>0.26944444444444365</c:v>
                </c:pt>
                <c:pt idx="389">
                  <c:v>0.2701388888888881</c:v>
                </c:pt>
                <c:pt idx="390">
                  <c:v>0.27083333333333254</c:v>
                </c:pt>
                <c:pt idx="391">
                  <c:v>0.27152777777777698</c:v>
                </c:pt>
                <c:pt idx="392">
                  <c:v>0.27222222222222142</c:v>
                </c:pt>
                <c:pt idx="393">
                  <c:v>0.27291666666666586</c:v>
                </c:pt>
                <c:pt idx="394">
                  <c:v>0.27361111111111031</c:v>
                </c:pt>
                <c:pt idx="395">
                  <c:v>0.27430555555555475</c:v>
                </c:pt>
                <c:pt idx="396">
                  <c:v>0.27499999999999919</c:v>
                </c:pt>
                <c:pt idx="397">
                  <c:v>0.27569444444444363</c:v>
                </c:pt>
                <c:pt idx="398">
                  <c:v>0.27638888888888807</c:v>
                </c:pt>
                <c:pt idx="399">
                  <c:v>0.27708333333333252</c:v>
                </c:pt>
                <c:pt idx="400">
                  <c:v>0.27777777777777696</c:v>
                </c:pt>
                <c:pt idx="401">
                  <c:v>0.2784722222222214</c:v>
                </c:pt>
                <c:pt idx="402">
                  <c:v>0.27916666666666584</c:v>
                </c:pt>
                <c:pt idx="403">
                  <c:v>0.27986111111111028</c:v>
                </c:pt>
                <c:pt idx="404">
                  <c:v>0.28055555555555473</c:v>
                </c:pt>
                <c:pt idx="405">
                  <c:v>0.28124999999999917</c:v>
                </c:pt>
                <c:pt idx="406">
                  <c:v>0.28194444444444361</c:v>
                </c:pt>
                <c:pt idx="407">
                  <c:v>0.28263888888888805</c:v>
                </c:pt>
                <c:pt idx="408">
                  <c:v>0.28333333333333249</c:v>
                </c:pt>
                <c:pt idx="409">
                  <c:v>0.28402777777777694</c:v>
                </c:pt>
                <c:pt idx="410">
                  <c:v>0.28472222222222138</c:v>
                </c:pt>
                <c:pt idx="411">
                  <c:v>0.28541666666666582</c:v>
                </c:pt>
                <c:pt idx="412">
                  <c:v>0.28611111111111026</c:v>
                </c:pt>
                <c:pt idx="413">
                  <c:v>0.2868055555555547</c:v>
                </c:pt>
                <c:pt idx="414">
                  <c:v>0.28749999999999915</c:v>
                </c:pt>
                <c:pt idx="415">
                  <c:v>0.28819444444444359</c:v>
                </c:pt>
                <c:pt idx="416">
                  <c:v>0.28888888888888803</c:v>
                </c:pt>
                <c:pt idx="417">
                  <c:v>0.28958333333333247</c:v>
                </c:pt>
                <c:pt idx="418">
                  <c:v>0.29027777777777691</c:v>
                </c:pt>
                <c:pt idx="419">
                  <c:v>0.29097222222222136</c:v>
                </c:pt>
                <c:pt idx="420">
                  <c:v>0.2916666666666658</c:v>
                </c:pt>
                <c:pt idx="421">
                  <c:v>0.29236111111111024</c:v>
                </c:pt>
                <c:pt idx="422">
                  <c:v>0.29305555555555468</c:v>
                </c:pt>
                <c:pt idx="423">
                  <c:v>0.29374999999999912</c:v>
                </c:pt>
                <c:pt idx="424">
                  <c:v>0.29444444444444356</c:v>
                </c:pt>
                <c:pt idx="425">
                  <c:v>0.29513888888888801</c:v>
                </c:pt>
                <c:pt idx="426">
                  <c:v>0.29583333333333245</c:v>
                </c:pt>
                <c:pt idx="427">
                  <c:v>0.29652777777777689</c:v>
                </c:pt>
                <c:pt idx="428">
                  <c:v>0.29722222222222133</c:v>
                </c:pt>
                <c:pt idx="429">
                  <c:v>0.29791666666666577</c:v>
                </c:pt>
                <c:pt idx="430">
                  <c:v>0.29861111111111022</c:v>
                </c:pt>
                <c:pt idx="431">
                  <c:v>0.29930555555555466</c:v>
                </c:pt>
                <c:pt idx="432">
                  <c:v>0.2999999999999991</c:v>
                </c:pt>
                <c:pt idx="433">
                  <c:v>0.30069444444444354</c:v>
                </c:pt>
                <c:pt idx="434">
                  <c:v>0.30138888888888798</c:v>
                </c:pt>
                <c:pt idx="435">
                  <c:v>0.30208333333333243</c:v>
                </c:pt>
                <c:pt idx="436">
                  <c:v>0.30277777777777687</c:v>
                </c:pt>
                <c:pt idx="437">
                  <c:v>0.30347222222222131</c:v>
                </c:pt>
                <c:pt idx="438">
                  <c:v>0.30416666666666575</c:v>
                </c:pt>
                <c:pt idx="439">
                  <c:v>0.30486111111111019</c:v>
                </c:pt>
                <c:pt idx="440">
                  <c:v>0.30555555555555464</c:v>
                </c:pt>
                <c:pt idx="441">
                  <c:v>0.30624999999999908</c:v>
                </c:pt>
                <c:pt idx="442">
                  <c:v>0.30694444444444352</c:v>
                </c:pt>
                <c:pt idx="443">
                  <c:v>0.30763888888888796</c:v>
                </c:pt>
                <c:pt idx="444">
                  <c:v>0.3083333333333324</c:v>
                </c:pt>
                <c:pt idx="445">
                  <c:v>0.30902777777777685</c:v>
                </c:pt>
                <c:pt idx="446">
                  <c:v>0.30972222222222129</c:v>
                </c:pt>
                <c:pt idx="447">
                  <c:v>0.31041666666666573</c:v>
                </c:pt>
                <c:pt idx="448">
                  <c:v>0.31111111111111017</c:v>
                </c:pt>
                <c:pt idx="449">
                  <c:v>0.31180555555555461</c:v>
                </c:pt>
                <c:pt idx="450">
                  <c:v>0.31249999999999906</c:v>
                </c:pt>
                <c:pt idx="451">
                  <c:v>0.3131944444444435</c:v>
                </c:pt>
                <c:pt idx="452">
                  <c:v>0.31388888888888794</c:v>
                </c:pt>
                <c:pt idx="453">
                  <c:v>0.31458333333333238</c:v>
                </c:pt>
                <c:pt idx="454">
                  <c:v>0.31527777777777682</c:v>
                </c:pt>
                <c:pt idx="455">
                  <c:v>0.31597222222222127</c:v>
                </c:pt>
                <c:pt idx="456">
                  <c:v>0.31666666666666571</c:v>
                </c:pt>
                <c:pt idx="457">
                  <c:v>0.31736111111111015</c:v>
                </c:pt>
                <c:pt idx="458">
                  <c:v>0.31805555555555459</c:v>
                </c:pt>
                <c:pt idx="459">
                  <c:v>0.31874999999999903</c:v>
                </c:pt>
                <c:pt idx="460">
                  <c:v>0.31944444444444348</c:v>
                </c:pt>
                <c:pt idx="461">
                  <c:v>0.32013888888888792</c:v>
                </c:pt>
                <c:pt idx="462">
                  <c:v>0.32083333333333236</c:v>
                </c:pt>
                <c:pt idx="463">
                  <c:v>0.3215277777777768</c:v>
                </c:pt>
                <c:pt idx="464">
                  <c:v>0.32222222222222124</c:v>
                </c:pt>
                <c:pt idx="465">
                  <c:v>0.32291666666666569</c:v>
                </c:pt>
                <c:pt idx="466">
                  <c:v>0.32361111111111013</c:v>
                </c:pt>
                <c:pt idx="467">
                  <c:v>0.32430555555555457</c:v>
                </c:pt>
                <c:pt idx="468">
                  <c:v>0.32499999999999901</c:v>
                </c:pt>
                <c:pt idx="469">
                  <c:v>0.32569444444444345</c:v>
                </c:pt>
                <c:pt idx="470">
                  <c:v>0.3263888888888879</c:v>
                </c:pt>
                <c:pt idx="471">
                  <c:v>0.32708333333333234</c:v>
                </c:pt>
                <c:pt idx="472">
                  <c:v>0.32777777777777678</c:v>
                </c:pt>
                <c:pt idx="473">
                  <c:v>0.32847222222222122</c:v>
                </c:pt>
                <c:pt idx="474">
                  <c:v>0.32916666666666566</c:v>
                </c:pt>
                <c:pt idx="475">
                  <c:v>0.32986111111111011</c:v>
                </c:pt>
                <c:pt idx="476">
                  <c:v>0.33055555555555455</c:v>
                </c:pt>
                <c:pt idx="477">
                  <c:v>0.33124999999999899</c:v>
                </c:pt>
                <c:pt idx="478">
                  <c:v>0.33194444444444343</c:v>
                </c:pt>
                <c:pt idx="479">
                  <c:v>0.33263888888888787</c:v>
                </c:pt>
                <c:pt idx="480">
                  <c:v>0.33333333333333232</c:v>
                </c:pt>
                <c:pt idx="481">
                  <c:v>0.33402777777777676</c:v>
                </c:pt>
                <c:pt idx="482">
                  <c:v>0.3347222222222212</c:v>
                </c:pt>
                <c:pt idx="483">
                  <c:v>0.33541666666666564</c:v>
                </c:pt>
                <c:pt idx="484">
                  <c:v>0.33611111111111008</c:v>
                </c:pt>
                <c:pt idx="485">
                  <c:v>0.33680555555555453</c:v>
                </c:pt>
                <c:pt idx="486">
                  <c:v>0.33749999999999897</c:v>
                </c:pt>
                <c:pt idx="487">
                  <c:v>0.33819444444444341</c:v>
                </c:pt>
                <c:pt idx="488">
                  <c:v>0.33888888888888785</c:v>
                </c:pt>
                <c:pt idx="489">
                  <c:v>0.33958333333333229</c:v>
                </c:pt>
                <c:pt idx="490">
                  <c:v>0.34027777777777674</c:v>
                </c:pt>
                <c:pt idx="491">
                  <c:v>0.34097222222222118</c:v>
                </c:pt>
                <c:pt idx="492">
                  <c:v>0.34166666666666562</c:v>
                </c:pt>
                <c:pt idx="493">
                  <c:v>0.34236111111111006</c:v>
                </c:pt>
                <c:pt idx="494">
                  <c:v>0.3430555555555545</c:v>
                </c:pt>
                <c:pt idx="495">
                  <c:v>0.34374999999999895</c:v>
                </c:pt>
                <c:pt idx="496">
                  <c:v>0.34444444444444339</c:v>
                </c:pt>
                <c:pt idx="497">
                  <c:v>0.34513888888888783</c:v>
                </c:pt>
                <c:pt idx="498">
                  <c:v>0.34583333333333227</c:v>
                </c:pt>
                <c:pt idx="499">
                  <c:v>0.34652777777777671</c:v>
                </c:pt>
                <c:pt idx="500">
                  <c:v>0.34722222222222116</c:v>
                </c:pt>
                <c:pt idx="501">
                  <c:v>0.3479166666666656</c:v>
                </c:pt>
                <c:pt idx="502">
                  <c:v>0.34861111111111004</c:v>
                </c:pt>
                <c:pt idx="503">
                  <c:v>0.34930555555555448</c:v>
                </c:pt>
                <c:pt idx="504">
                  <c:v>0.34999999999999892</c:v>
                </c:pt>
                <c:pt idx="505">
                  <c:v>0.35069444444444337</c:v>
                </c:pt>
                <c:pt idx="506">
                  <c:v>0.35138888888888781</c:v>
                </c:pt>
                <c:pt idx="507">
                  <c:v>0.35208333333333225</c:v>
                </c:pt>
                <c:pt idx="508">
                  <c:v>0.35277777777777669</c:v>
                </c:pt>
                <c:pt idx="509">
                  <c:v>0.35347222222222113</c:v>
                </c:pt>
                <c:pt idx="510">
                  <c:v>0.35416666666666557</c:v>
                </c:pt>
                <c:pt idx="511">
                  <c:v>0.35486111111111002</c:v>
                </c:pt>
                <c:pt idx="512">
                  <c:v>0.35555555555555446</c:v>
                </c:pt>
                <c:pt idx="513">
                  <c:v>0.3562499999999989</c:v>
                </c:pt>
                <c:pt idx="514">
                  <c:v>0.35694444444444334</c:v>
                </c:pt>
                <c:pt idx="515">
                  <c:v>0.35763888888888778</c:v>
                </c:pt>
                <c:pt idx="516">
                  <c:v>0.35833333333333223</c:v>
                </c:pt>
                <c:pt idx="517">
                  <c:v>0.35902777777777667</c:v>
                </c:pt>
                <c:pt idx="518">
                  <c:v>0.35972222222222111</c:v>
                </c:pt>
                <c:pt idx="519">
                  <c:v>0.36041666666666555</c:v>
                </c:pt>
                <c:pt idx="520">
                  <c:v>0.36111111111110999</c:v>
                </c:pt>
                <c:pt idx="521">
                  <c:v>0.36180555555555444</c:v>
                </c:pt>
                <c:pt idx="522">
                  <c:v>0.36249999999999888</c:v>
                </c:pt>
                <c:pt idx="523">
                  <c:v>0.36319444444444332</c:v>
                </c:pt>
                <c:pt idx="524">
                  <c:v>0.36388888888888776</c:v>
                </c:pt>
                <c:pt idx="525">
                  <c:v>0.3645833333333322</c:v>
                </c:pt>
                <c:pt idx="526">
                  <c:v>0.36527777777777665</c:v>
                </c:pt>
                <c:pt idx="527">
                  <c:v>0.36597222222222109</c:v>
                </c:pt>
                <c:pt idx="528">
                  <c:v>0.36666666666666553</c:v>
                </c:pt>
                <c:pt idx="529">
                  <c:v>0.36736111111110997</c:v>
                </c:pt>
                <c:pt idx="530">
                  <c:v>0.36805555555555441</c:v>
                </c:pt>
                <c:pt idx="531">
                  <c:v>0.36874999999999886</c:v>
                </c:pt>
                <c:pt idx="532">
                  <c:v>0.3694444444444433</c:v>
                </c:pt>
                <c:pt idx="533">
                  <c:v>0.37013888888888774</c:v>
                </c:pt>
                <c:pt idx="534">
                  <c:v>0.37083333333333218</c:v>
                </c:pt>
                <c:pt idx="535">
                  <c:v>0.37152777777777662</c:v>
                </c:pt>
                <c:pt idx="536">
                  <c:v>0.37222222222222107</c:v>
                </c:pt>
                <c:pt idx="537">
                  <c:v>0.37291666666666551</c:v>
                </c:pt>
                <c:pt idx="538">
                  <c:v>0.37361111111110995</c:v>
                </c:pt>
                <c:pt idx="539">
                  <c:v>0.37430555555555439</c:v>
                </c:pt>
                <c:pt idx="540">
                  <c:v>0.37499999999999883</c:v>
                </c:pt>
                <c:pt idx="541">
                  <c:v>0.37569444444444328</c:v>
                </c:pt>
                <c:pt idx="542">
                  <c:v>0.37638888888888772</c:v>
                </c:pt>
                <c:pt idx="543">
                  <c:v>0.37708333333333216</c:v>
                </c:pt>
                <c:pt idx="544">
                  <c:v>0.3777777777777766</c:v>
                </c:pt>
                <c:pt idx="545">
                  <c:v>0.37847222222222104</c:v>
                </c:pt>
                <c:pt idx="546">
                  <c:v>0.37916666666666549</c:v>
                </c:pt>
                <c:pt idx="547">
                  <c:v>0.37986111111110993</c:v>
                </c:pt>
                <c:pt idx="548">
                  <c:v>0.38055555555555437</c:v>
                </c:pt>
                <c:pt idx="549">
                  <c:v>0.38124999999999881</c:v>
                </c:pt>
                <c:pt idx="550">
                  <c:v>0.38194444444444325</c:v>
                </c:pt>
                <c:pt idx="551">
                  <c:v>0.3826388888888877</c:v>
                </c:pt>
                <c:pt idx="552">
                  <c:v>0.38333333333333214</c:v>
                </c:pt>
                <c:pt idx="553">
                  <c:v>0.38402777777777658</c:v>
                </c:pt>
                <c:pt idx="554">
                  <c:v>0.38472222222222102</c:v>
                </c:pt>
                <c:pt idx="555">
                  <c:v>0.38541666666666546</c:v>
                </c:pt>
                <c:pt idx="556">
                  <c:v>0.38611111111110991</c:v>
                </c:pt>
                <c:pt idx="557">
                  <c:v>0.38680555555555435</c:v>
                </c:pt>
                <c:pt idx="558">
                  <c:v>0.38749999999999879</c:v>
                </c:pt>
                <c:pt idx="559">
                  <c:v>0.38819444444444323</c:v>
                </c:pt>
                <c:pt idx="560">
                  <c:v>0.38888888888888767</c:v>
                </c:pt>
                <c:pt idx="561">
                  <c:v>0.38958333333333212</c:v>
                </c:pt>
                <c:pt idx="562">
                  <c:v>0.39027777777777656</c:v>
                </c:pt>
                <c:pt idx="563">
                  <c:v>0.390972222222221</c:v>
                </c:pt>
                <c:pt idx="564">
                  <c:v>0.39166666666666544</c:v>
                </c:pt>
                <c:pt idx="565">
                  <c:v>0.39236111111110988</c:v>
                </c:pt>
                <c:pt idx="566">
                  <c:v>0.39305555555555433</c:v>
                </c:pt>
                <c:pt idx="567">
                  <c:v>0.39374999999999877</c:v>
                </c:pt>
                <c:pt idx="568">
                  <c:v>0.39444444444444321</c:v>
                </c:pt>
                <c:pt idx="569">
                  <c:v>0.39513888888888765</c:v>
                </c:pt>
                <c:pt idx="570">
                  <c:v>0.39583333333333209</c:v>
                </c:pt>
                <c:pt idx="571">
                  <c:v>0.39652777777777654</c:v>
                </c:pt>
                <c:pt idx="572">
                  <c:v>0.39722222222222098</c:v>
                </c:pt>
                <c:pt idx="573">
                  <c:v>0.39791666666666542</c:v>
                </c:pt>
                <c:pt idx="574">
                  <c:v>0.39861111111110986</c:v>
                </c:pt>
                <c:pt idx="575">
                  <c:v>0.3993055555555543</c:v>
                </c:pt>
                <c:pt idx="576">
                  <c:v>0.39999999999999875</c:v>
                </c:pt>
                <c:pt idx="577">
                  <c:v>0.40069444444444319</c:v>
                </c:pt>
                <c:pt idx="578">
                  <c:v>0.40138888888888763</c:v>
                </c:pt>
                <c:pt idx="579">
                  <c:v>0.40208333333333207</c:v>
                </c:pt>
                <c:pt idx="580">
                  <c:v>0.40277777777777651</c:v>
                </c:pt>
                <c:pt idx="581">
                  <c:v>0.40347222222222096</c:v>
                </c:pt>
                <c:pt idx="582">
                  <c:v>0.4041666666666654</c:v>
                </c:pt>
                <c:pt idx="583">
                  <c:v>0.40486111111110984</c:v>
                </c:pt>
                <c:pt idx="584">
                  <c:v>0.40555555555555428</c:v>
                </c:pt>
                <c:pt idx="585">
                  <c:v>0.40624999999999872</c:v>
                </c:pt>
                <c:pt idx="586">
                  <c:v>0.40694444444444317</c:v>
                </c:pt>
                <c:pt idx="587">
                  <c:v>0.40763888888888761</c:v>
                </c:pt>
                <c:pt idx="588">
                  <c:v>0.40833333333333205</c:v>
                </c:pt>
                <c:pt idx="589">
                  <c:v>0.40902777777777649</c:v>
                </c:pt>
                <c:pt idx="590">
                  <c:v>0.40972222222222093</c:v>
                </c:pt>
                <c:pt idx="591">
                  <c:v>0.41041666666666538</c:v>
                </c:pt>
                <c:pt idx="592">
                  <c:v>0.41111111111110982</c:v>
                </c:pt>
                <c:pt idx="593">
                  <c:v>0.41180555555555426</c:v>
                </c:pt>
                <c:pt idx="594">
                  <c:v>0.4124999999999987</c:v>
                </c:pt>
                <c:pt idx="595">
                  <c:v>0.41319444444444314</c:v>
                </c:pt>
                <c:pt idx="596">
                  <c:v>0.41388888888888758</c:v>
                </c:pt>
                <c:pt idx="597">
                  <c:v>0.41458333333333203</c:v>
                </c:pt>
                <c:pt idx="598">
                  <c:v>0.41527777777777647</c:v>
                </c:pt>
                <c:pt idx="599">
                  <c:v>0.41597222222222091</c:v>
                </c:pt>
                <c:pt idx="600">
                  <c:v>0.41666666666666535</c:v>
                </c:pt>
                <c:pt idx="601">
                  <c:v>0.41736111111110979</c:v>
                </c:pt>
                <c:pt idx="602">
                  <c:v>0.41805555555555424</c:v>
                </c:pt>
                <c:pt idx="603">
                  <c:v>0.41874999999999868</c:v>
                </c:pt>
                <c:pt idx="604">
                  <c:v>0.41944444444444312</c:v>
                </c:pt>
                <c:pt idx="605">
                  <c:v>0.42013888888888756</c:v>
                </c:pt>
                <c:pt idx="606">
                  <c:v>0.420833333333332</c:v>
                </c:pt>
                <c:pt idx="607">
                  <c:v>0.42152777777777645</c:v>
                </c:pt>
                <c:pt idx="608">
                  <c:v>0.42222222222222089</c:v>
                </c:pt>
                <c:pt idx="609">
                  <c:v>0.42291666666666533</c:v>
                </c:pt>
                <c:pt idx="610">
                  <c:v>0.42361111111110977</c:v>
                </c:pt>
                <c:pt idx="611">
                  <c:v>0.42430555555555421</c:v>
                </c:pt>
                <c:pt idx="612">
                  <c:v>0.42499999999999866</c:v>
                </c:pt>
                <c:pt idx="613">
                  <c:v>0.4256944444444431</c:v>
                </c:pt>
                <c:pt idx="614">
                  <c:v>0.42638888888888754</c:v>
                </c:pt>
                <c:pt idx="615">
                  <c:v>0.42708333333333198</c:v>
                </c:pt>
                <c:pt idx="616">
                  <c:v>0.42777777777777642</c:v>
                </c:pt>
                <c:pt idx="617">
                  <c:v>0.42847222222222087</c:v>
                </c:pt>
                <c:pt idx="618">
                  <c:v>0.42916666666666531</c:v>
                </c:pt>
                <c:pt idx="619">
                  <c:v>0.42986111111110975</c:v>
                </c:pt>
                <c:pt idx="620">
                  <c:v>0.43055555555555419</c:v>
                </c:pt>
                <c:pt idx="621">
                  <c:v>0.43124999999999863</c:v>
                </c:pt>
                <c:pt idx="622">
                  <c:v>0.43194444444444308</c:v>
                </c:pt>
                <c:pt idx="623">
                  <c:v>0.43263888888888752</c:v>
                </c:pt>
                <c:pt idx="624">
                  <c:v>0.43333333333333196</c:v>
                </c:pt>
                <c:pt idx="625">
                  <c:v>0.4340277777777764</c:v>
                </c:pt>
                <c:pt idx="626">
                  <c:v>0.43472222222222084</c:v>
                </c:pt>
                <c:pt idx="627">
                  <c:v>0.43541666666666529</c:v>
                </c:pt>
                <c:pt idx="628">
                  <c:v>0.43611111111110973</c:v>
                </c:pt>
                <c:pt idx="629">
                  <c:v>0.43680555555555417</c:v>
                </c:pt>
                <c:pt idx="630">
                  <c:v>0.43749999999999861</c:v>
                </c:pt>
                <c:pt idx="631">
                  <c:v>0.43819444444444305</c:v>
                </c:pt>
                <c:pt idx="632">
                  <c:v>0.4388888888888875</c:v>
                </c:pt>
                <c:pt idx="633">
                  <c:v>0.43958333333333194</c:v>
                </c:pt>
                <c:pt idx="634">
                  <c:v>0.44027777777777638</c:v>
                </c:pt>
                <c:pt idx="635">
                  <c:v>0.44097222222222082</c:v>
                </c:pt>
                <c:pt idx="636">
                  <c:v>0.44166666666666526</c:v>
                </c:pt>
                <c:pt idx="637">
                  <c:v>0.44236111111110971</c:v>
                </c:pt>
                <c:pt idx="638">
                  <c:v>0.44305555555555415</c:v>
                </c:pt>
                <c:pt idx="639">
                  <c:v>0.44374999999999859</c:v>
                </c:pt>
                <c:pt idx="640">
                  <c:v>0.44444444444444303</c:v>
                </c:pt>
                <c:pt idx="641">
                  <c:v>0.44513888888888747</c:v>
                </c:pt>
                <c:pt idx="642">
                  <c:v>0.44583333333333192</c:v>
                </c:pt>
                <c:pt idx="643">
                  <c:v>0.44652777777777636</c:v>
                </c:pt>
                <c:pt idx="644">
                  <c:v>0.4472222222222208</c:v>
                </c:pt>
                <c:pt idx="645">
                  <c:v>0.44791666666666524</c:v>
                </c:pt>
                <c:pt idx="646">
                  <c:v>0.44861111111110968</c:v>
                </c:pt>
                <c:pt idx="647">
                  <c:v>0.44930555555555413</c:v>
                </c:pt>
                <c:pt idx="648">
                  <c:v>0.44999999999999857</c:v>
                </c:pt>
                <c:pt idx="649">
                  <c:v>0.45069444444444301</c:v>
                </c:pt>
                <c:pt idx="650">
                  <c:v>0.45138888888888745</c:v>
                </c:pt>
                <c:pt idx="651">
                  <c:v>0.45208333333333189</c:v>
                </c:pt>
                <c:pt idx="652">
                  <c:v>0.45277777777777634</c:v>
                </c:pt>
                <c:pt idx="653">
                  <c:v>0.45347222222222078</c:v>
                </c:pt>
                <c:pt idx="654">
                  <c:v>0.45416666666666522</c:v>
                </c:pt>
                <c:pt idx="655">
                  <c:v>0.45486111111110966</c:v>
                </c:pt>
                <c:pt idx="656">
                  <c:v>0.4555555555555541</c:v>
                </c:pt>
                <c:pt idx="657">
                  <c:v>0.45624999999999855</c:v>
                </c:pt>
                <c:pt idx="658">
                  <c:v>0.45694444444444299</c:v>
                </c:pt>
                <c:pt idx="659">
                  <c:v>0.45763888888888743</c:v>
                </c:pt>
                <c:pt idx="660">
                  <c:v>0.45833333333333187</c:v>
                </c:pt>
                <c:pt idx="661">
                  <c:v>0.45902777777777631</c:v>
                </c:pt>
                <c:pt idx="662">
                  <c:v>0.45972222222222076</c:v>
                </c:pt>
                <c:pt idx="663">
                  <c:v>0.4604166666666652</c:v>
                </c:pt>
                <c:pt idx="664">
                  <c:v>0.46111111111110964</c:v>
                </c:pt>
                <c:pt idx="665">
                  <c:v>0.46180555555555408</c:v>
                </c:pt>
                <c:pt idx="666">
                  <c:v>0.46249999999999852</c:v>
                </c:pt>
                <c:pt idx="667">
                  <c:v>0.46319444444444297</c:v>
                </c:pt>
                <c:pt idx="668">
                  <c:v>0.46388888888888741</c:v>
                </c:pt>
                <c:pt idx="669">
                  <c:v>0.46458333333333185</c:v>
                </c:pt>
                <c:pt idx="670">
                  <c:v>0.46527777777777629</c:v>
                </c:pt>
                <c:pt idx="671">
                  <c:v>0.46597222222222073</c:v>
                </c:pt>
                <c:pt idx="672">
                  <c:v>0.46666666666666518</c:v>
                </c:pt>
                <c:pt idx="673">
                  <c:v>0.46736111111110962</c:v>
                </c:pt>
                <c:pt idx="674">
                  <c:v>0.46805555555555406</c:v>
                </c:pt>
                <c:pt idx="675">
                  <c:v>0.4687499999999985</c:v>
                </c:pt>
                <c:pt idx="676">
                  <c:v>0.46944444444444294</c:v>
                </c:pt>
                <c:pt idx="677">
                  <c:v>0.47013888888888739</c:v>
                </c:pt>
                <c:pt idx="678">
                  <c:v>0.47083333333333183</c:v>
                </c:pt>
                <c:pt idx="679">
                  <c:v>0.47152777777777627</c:v>
                </c:pt>
                <c:pt idx="680">
                  <c:v>0.47222222222222071</c:v>
                </c:pt>
                <c:pt idx="681">
                  <c:v>0.47291666666666515</c:v>
                </c:pt>
                <c:pt idx="682">
                  <c:v>0.4736111111111096</c:v>
                </c:pt>
                <c:pt idx="683">
                  <c:v>0.47430555555555404</c:v>
                </c:pt>
                <c:pt idx="684">
                  <c:v>0.47499999999999848</c:v>
                </c:pt>
                <c:pt idx="685">
                  <c:v>0.47569444444444292</c:v>
                </c:pt>
                <c:pt idx="686">
                  <c:v>0.47638888888888736</c:v>
                </c:pt>
                <c:pt idx="687">
                  <c:v>0.4770833333333318</c:v>
                </c:pt>
                <c:pt idx="688">
                  <c:v>0.47777777777777625</c:v>
                </c:pt>
                <c:pt idx="689">
                  <c:v>0.47847222222222069</c:v>
                </c:pt>
                <c:pt idx="690">
                  <c:v>0.47916666666666513</c:v>
                </c:pt>
                <c:pt idx="691">
                  <c:v>0.47986111111110957</c:v>
                </c:pt>
                <c:pt idx="692">
                  <c:v>0.48055555555555401</c:v>
                </c:pt>
                <c:pt idx="693">
                  <c:v>0.48124999999999846</c:v>
                </c:pt>
                <c:pt idx="694">
                  <c:v>0.4819444444444429</c:v>
                </c:pt>
                <c:pt idx="695">
                  <c:v>0.48263888888888734</c:v>
                </c:pt>
                <c:pt idx="696">
                  <c:v>0.48333333333333178</c:v>
                </c:pt>
                <c:pt idx="697">
                  <c:v>0.48402777777777622</c:v>
                </c:pt>
                <c:pt idx="698">
                  <c:v>0.48472222222222067</c:v>
                </c:pt>
                <c:pt idx="699">
                  <c:v>0.48541666666666511</c:v>
                </c:pt>
                <c:pt idx="700">
                  <c:v>0.48611111111110955</c:v>
                </c:pt>
                <c:pt idx="701">
                  <c:v>0.48680555555555399</c:v>
                </c:pt>
                <c:pt idx="702">
                  <c:v>0.48749999999999843</c:v>
                </c:pt>
                <c:pt idx="703">
                  <c:v>0.48819444444444288</c:v>
                </c:pt>
                <c:pt idx="704">
                  <c:v>0.48888888888888732</c:v>
                </c:pt>
                <c:pt idx="705">
                  <c:v>0.48958333333333176</c:v>
                </c:pt>
                <c:pt idx="706">
                  <c:v>0.4902777777777762</c:v>
                </c:pt>
                <c:pt idx="707">
                  <c:v>0.49097222222222064</c:v>
                </c:pt>
                <c:pt idx="708">
                  <c:v>0.49166666666666509</c:v>
                </c:pt>
                <c:pt idx="709">
                  <c:v>0.49236111111110953</c:v>
                </c:pt>
                <c:pt idx="710">
                  <c:v>0.49305555555555397</c:v>
                </c:pt>
                <c:pt idx="711">
                  <c:v>0.49374999999999841</c:v>
                </c:pt>
                <c:pt idx="712">
                  <c:v>0.49444444444444285</c:v>
                </c:pt>
                <c:pt idx="713">
                  <c:v>0.4951388888888873</c:v>
                </c:pt>
                <c:pt idx="714">
                  <c:v>0.49583333333333174</c:v>
                </c:pt>
                <c:pt idx="715">
                  <c:v>0.49652777777777618</c:v>
                </c:pt>
                <c:pt idx="716">
                  <c:v>0.49722222222222062</c:v>
                </c:pt>
                <c:pt idx="717">
                  <c:v>0.49791666666666506</c:v>
                </c:pt>
                <c:pt idx="718">
                  <c:v>0.49861111111110951</c:v>
                </c:pt>
                <c:pt idx="719">
                  <c:v>0.49930555555555395</c:v>
                </c:pt>
                <c:pt idx="720">
                  <c:v>0.49999999999999839</c:v>
                </c:pt>
                <c:pt idx="721">
                  <c:v>0.50069444444444289</c:v>
                </c:pt>
                <c:pt idx="722">
                  <c:v>0.50138888888888733</c:v>
                </c:pt>
                <c:pt idx="723">
                  <c:v>0.50208333333333177</c:v>
                </c:pt>
                <c:pt idx="724">
                  <c:v>0.50277777777777621</c:v>
                </c:pt>
                <c:pt idx="725">
                  <c:v>0.50347222222222066</c:v>
                </c:pt>
                <c:pt idx="726">
                  <c:v>0.5041666666666651</c:v>
                </c:pt>
                <c:pt idx="727">
                  <c:v>0.50486111111110954</c:v>
                </c:pt>
                <c:pt idx="728">
                  <c:v>0.50555555555555398</c:v>
                </c:pt>
                <c:pt idx="729">
                  <c:v>0.50624999999999842</c:v>
                </c:pt>
                <c:pt idx="730">
                  <c:v>0.50694444444444287</c:v>
                </c:pt>
                <c:pt idx="731">
                  <c:v>0.50763888888888731</c:v>
                </c:pt>
                <c:pt idx="732">
                  <c:v>0.50833333333333175</c:v>
                </c:pt>
                <c:pt idx="733">
                  <c:v>0.50902777777777619</c:v>
                </c:pt>
                <c:pt idx="734">
                  <c:v>0.50972222222222063</c:v>
                </c:pt>
                <c:pt idx="735">
                  <c:v>0.51041666666666508</c:v>
                </c:pt>
                <c:pt idx="736">
                  <c:v>0.51111111111110952</c:v>
                </c:pt>
                <c:pt idx="737">
                  <c:v>0.51180555555555396</c:v>
                </c:pt>
                <c:pt idx="738">
                  <c:v>0.5124999999999984</c:v>
                </c:pt>
                <c:pt idx="739">
                  <c:v>0.51319444444444284</c:v>
                </c:pt>
                <c:pt idx="740">
                  <c:v>0.51388888888888729</c:v>
                </c:pt>
                <c:pt idx="741">
                  <c:v>0.51458333333333173</c:v>
                </c:pt>
                <c:pt idx="742">
                  <c:v>0.51527777777777617</c:v>
                </c:pt>
                <c:pt idx="743">
                  <c:v>0.51597222222222061</c:v>
                </c:pt>
                <c:pt idx="744">
                  <c:v>0.51666666666666505</c:v>
                </c:pt>
                <c:pt idx="745">
                  <c:v>0.5173611111111095</c:v>
                </c:pt>
                <c:pt idx="746">
                  <c:v>0.51805555555555394</c:v>
                </c:pt>
                <c:pt idx="747">
                  <c:v>0.51874999999999838</c:v>
                </c:pt>
                <c:pt idx="748">
                  <c:v>0.51944444444444282</c:v>
                </c:pt>
                <c:pt idx="749">
                  <c:v>0.52013888888888726</c:v>
                </c:pt>
                <c:pt idx="750">
                  <c:v>0.52083333333333171</c:v>
                </c:pt>
                <c:pt idx="751">
                  <c:v>0.52152777777777615</c:v>
                </c:pt>
                <c:pt idx="752">
                  <c:v>0.52222222222222059</c:v>
                </c:pt>
                <c:pt idx="753">
                  <c:v>0.52291666666666503</c:v>
                </c:pt>
                <c:pt idx="754">
                  <c:v>0.52361111111110947</c:v>
                </c:pt>
                <c:pt idx="755">
                  <c:v>0.52430555555555391</c:v>
                </c:pt>
                <c:pt idx="756">
                  <c:v>0.52499999999999836</c:v>
                </c:pt>
                <c:pt idx="757">
                  <c:v>0.5256944444444428</c:v>
                </c:pt>
                <c:pt idx="758">
                  <c:v>0.52638888888888724</c:v>
                </c:pt>
                <c:pt idx="759">
                  <c:v>0.52708333333333168</c:v>
                </c:pt>
                <c:pt idx="760">
                  <c:v>0.52777777777777612</c:v>
                </c:pt>
                <c:pt idx="761">
                  <c:v>0.52847222222222057</c:v>
                </c:pt>
                <c:pt idx="762">
                  <c:v>0.52916666666666501</c:v>
                </c:pt>
                <c:pt idx="763">
                  <c:v>0.52986111111110945</c:v>
                </c:pt>
                <c:pt idx="764">
                  <c:v>0.53055555555555389</c:v>
                </c:pt>
                <c:pt idx="765">
                  <c:v>0.53124999999999833</c:v>
                </c:pt>
                <c:pt idx="766">
                  <c:v>0.53194444444444278</c:v>
                </c:pt>
                <c:pt idx="767">
                  <c:v>0.53263888888888722</c:v>
                </c:pt>
                <c:pt idx="768">
                  <c:v>0.53333333333333166</c:v>
                </c:pt>
                <c:pt idx="769">
                  <c:v>0.5340277777777761</c:v>
                </c:pt>
                <c:pt idx="770">
                  <c:v>0.53472222222222054</c:v>
                </c:pt>
                <c:pt idx="771">
                  <c:v>0.53541666666666499</c:v>
                </c:pt>
                <c:pt idx="772">
                  <c:v>0.53611111111110943</c:v>
                </c:pt>
                <c:pt idx="773">
                  <c:v>0.53680555555555387</c:v>
                </c:pt>
                <c:pt idx="774">
                  <c:v>0.53749999999999831</c:v>
                </c:pt>
                <c:pt idx="775">
                  <c:v>0.53819444444444275</c:v>
                </c:pt>
                <c:pt idx="776">
                  <c:v>0.5388888888888872</c:v>
                </c:pt>
                <c:pt idx="777">
                  <c:v>0.53958333333333164</c:v>
                </c:pt>
                <c:pt idx="778">
                  <c:v>0.54027777777777608</c:v>
                </c:pt>
                <c:pt idx="779">
                  <c:v>0.54097222222222052</c:v>
                </c:pt>
                <c:pt idx="780">
                  <c:v>0.54166666666666496</c:v>
                </c:pt>
                <c:pt idx="781">
                  <c:v>0.54236111111110941</c:v>
                </c:pt>
                <c:pt idx="782">
                  <c:v>0.54305555555555385</c:v>
                </c:pt>
                <c:pt idx="783">
                  <c:v>0.54374999999999829</c:v>
                </c:pt>
                <c:pt idx="784">
                  <c:v>0.54444444444444273</c:v>
                </c:pt>
                <c:pt idx="785">
                  <c:v>0.54513888888888717</c:v>
                </c:pt>
                <c:pt idx="786">
                  <c:v>0.54583333333333162</c:v>
                </c:pt>
                <c:pt idx="787">
                  <c:v>0.54652777777777606</c:v>
                </c:pt>
                <c:pt idx="788">
                  <c:v>0.5472222222222205</c:v>
                </c:pt>
                <c:pt idx="789">
                  <c:v>0.54791666666666494</c:v>
                </c:pt>
                <c:pt idx="790">
                  <c:v>0.54861111111110938</c:v>
                </c:pt>
                <c:pt idx="791">
                  <c:v>0.54930555555555383</c:v>
                </c:pt>
                <c:pt idx="792">
                  <c:v>0.54999999999999827</c:v>
                </c:pt>
                <c:pt idx="793">
                  <c:v>0.55069444444444271</c:v>
                </c:pt>
                <c:pt idx="794">
                  <c:v>0.55138888888888715</c:v>
                </c:pt>
                <c:pt idx="795">
                  <c:v>0.55208333333333159</c:v>
                </c:pt>
                <c:pt idx="796">
                  <c:v>0.55277777777777604</c:v>
                </c:pt>
                <c:pt idx="797">
                  <c:v>0.55347222222222048</c:v>
                </c:pt>
                <c:pt idx="798">
                  <c:v>0.55416666666666492</c:v>
                </c:pt>
                <c:pt idx="799">
                  <c:v>0.55486111111110936</c:v>
                </c:pt>
                <c:pt idx="800">
                  <c:v>0.5555555555555538</c:v>
                </c:pt>
                <c:pt idx="801">
                  <c:v>0.55624999999999825</c:v>
                </c:pt>
                <c:pt idx="802">
                  <c:v>0.55694444444444269</c:v>
                </c:pt>
                <c:pt idx="803">
                  <c:v>0.55763888888888713</c:v>
                </c:pt>
                <c:pt idx="804">
                  <c:v>0.55833333333333157</c:v>
                </c:pt>
                <c:pt idx="805">
                  <c:v>0.55902777777777601</c:v>
                </c:pt>
                <c:pt idx="806">
                  <c:v>0.55972222222222046</c:v>
                </c:pt>
                <c:pt idx="807">
                  <c:v>0.5604166666666649</c:v>
                </c:pt>
                <c:pt idx="808">
                  <c:v>0.56111111111110934</c:v>
                </c:pt>
                <c:pt idx="809">
                  <c:v>0.56180555555555378</c:v>
                </c:pt>
                <c:pt idx="810">
                  <c:v>0.56249999999999822</c:v>
                </c:pt>
                <c:pt idx="811">
                  <c:v>0.56319444444444267</c:v>
                </c:pt>
                <c:pt idx="812">
                  <c:v>0.56388888888888711</c:v>
                </c:pt>
                <c:pt idx="813">
                  <c:v>0.56458333333333155</c:v>
                </c:pt>
                <c:pt idx="814">
                  <c:v>0.56527777777777599</c:v>
                </c:pt>
                <c:pt idx="815">
                  <c:v>0.56597222222222043</c:v>
                </c:pt>
                <c:pt idx="816">
                  <c:v>0.56666666666666488</c:v>
                </c:pt>
                <c:pt idx="817">
                  <c:v>0.56736111111110932</c:v>
                </c:pt>
                <c:pt idx="818">
                  <c:v>0.56805555555555376</c:v>
                </c:pt>
                <c:pt idx="819">
                  <c:v>0.5687499999999982</c:v>
                </c:pt>
                <c:pt idx="820">
                  <c:v>0.56944444444444264</c:v>
                </c:pt>
                <c:pt idx="821">
                  <c:v>0.57013888888888709</c:v>
                </c:pt>
                <c:pt idx="822">
                  <c:v>0.57083333333333153</c:v>
                </c:pt>
                <c:pt idx="823">
                  <c:v>0.57152777777777597</c:v>
                </c:pt>
                <c:pt idx="824">
                  <c:v>0.57222222222222041</c:v>
                </c:pt>
                <c:pt idx="825">
                  <c:v>0.57291666666666485</c:v>
                </c:pt>
                <c:pt idx="826">
                  <c:v>0.5736111111111093</c:v>
                </c:pt>
                <c:pt idx="827">
                  <c:v>0.57430555555555374</c:v>
                </c:pt>
                <c:pt idx="828">
                  <c:v>0.57499999999999818</c:v>
                </c:pt>
                <c:pt idx="829">
                  <c:v>0.57569444444444262</c:v>
                </c:pt>
                <c:pt idx="830">
                  <c:v>0.57638888888888706</c:v>
                </c:pt>
                <c:pt idx="831">
                  <c:v>0.57708333333333151</c:v>
                </c:pt>
                <c:pt idx="832">
                  <c:v>0.57777777777777595</c:v>
                </c:pt>
                <c:pt idx="833">
                  <c:v>0.57847222222222039</c:v>
                </c:pt>
                <c:pt idx="834">
                  <c:v>0.57916666666666483</c:v>
                </c:pt>
                <c:pt idx="835">
                  <c:v>0.57986111111110927</c:v>
                </c:pt>
                <c:pt idx="836">
                  <c:v>0.58055555555555372</c:v>
                </c:pt>
                <c:pt idx="837">
                  <c:v>0.58124999999999816</c:v>
                </c:pt>
                <c:pt idx="838">
                  <c:v>0.5819444444444426</c:v>
                </c:pt>
                <c:pt idx="839">
                  <c:v>0.58263888888888704</c:v>
                </c:pt>
                <c:pt idx="840">
                  <c:v>0.58333333333333148</c:v>
                </c:pt>
                <c:pt idx="841">
                  <c:v>0.58402777777777592</c:v>
                </c:pt>
                <c:pt idx="842">
                  <c:v>0.58472222222222037</c:v>
                </c:pt>
                <c:pt idx="843">
                  <c:v>0.58541666666666481</c:v>
                </c:pt>
                <c:pt idx="844">
                  <c:v>0.58611111111110925</c:v>
                </c:pt>
                <c:pt idx="845">
                  <c:v>0.58680555555555369</c:v>
                </c:pt>
                <c:pt idx="846">
                  <c:v>0.58749999999999813</c:v>
                </c:pt>
                <c:pt idx="847">
                  <c:v>0.58819444444444258</c:v>
                </c:pt>
                <c:pt idx="848">
                  <c:v>0.58888888888888702</c:v>
                </c:pt>
                <c:pt idx="849">
                  <c:v>0.58958333333333146</c:v>
                </c:pt>
                <c:pt idx="850">
                  <c:v>0.5902777777777759</c:v>
                </c:pt>
                <c:pt idx="851">
                  <c:v>0.59097222222222034</c:v>
                </c:pt>
                <c:pt idx="852">
                  <c:v>0.59166666666666479</c:v>
                </c:pt>
                <c:pt idx="853">
                  <c:v>0.59236111111110923</c:v>
                </c:pt>
                <c:pt idx="854">
                  <c:v>0.59305555555555367</c:v>
                </c:pt>
                <c:pt idx="855">
                  <c:v>0.59374999999999811</c:v>
                </c:pt>
                <c:pt idx="856">
                  <c:v>0.59444444444444255</c:v>
                </c:pt>
                <c:pt idx="857">
                  <c:v>0.595138888888887</c:v>
                </c:pt>
                <c:pt idx="858">
                  <c:v>0.59583333333333144</c:v>
                </c:pt>
                <c:pt idx="859">
                  <c:v>0.59652777777777588</c:v>
                </c:pt>
                <c:pt idx="860">
                  <c:v>0.59722222222222032</c:v>
                </c:pt>
                <c:pt idx="861">
                  <c:v>0.59791666666666476</c:v>
                </c:pt>
                <c:pt idx="862">
                  <c:v>0.59861111111110921</c:v>
                </c:pt>
                <c:pt idx="863">
                  <c:v>0.59930555555555365</c:v>
                </c:pt>
                <c:pt idx="864">
                  <c:v>0.59999999999999809</c:v>
                </c:pt>
                <c:pt idx="865">
                  <c:v>0.60069444444444253</c:v>
                </c:pt>
                <c:pt idx="866">
                  <c:v>0.60138888888888697</c:v>
                </c:pt>
                <c:pt idx="867">
                  <c:v>0.60208333333333142</c:v>
                </c:pt>
                <c:pt idx="868">
                  <c:v>0.60277777777777586</c:v>
                </c:pt>
                <c:pt idx="869">
                  <c:v>0.6034722222222203</c:v>
                </c:pt>
                <c:pt idx="870">
                  <c:v>0.60416666666666474</c:v>
                </c:pt>
                <c:pt idx="871">
                  <c:v>0.60486111111110918</c:v>
                </c:pt>
                <c:pt idx="872">
                  <c:v>0.60555555555555363</c:v>
                </c:pt>
                <c:pt idx="873">
                  <c:v>0.60624999999999807</c:v>
                </c:pt>
                <c:pt idx="874">
                  <c:v>0.60694444444444251</c:v>
                </c:pt>
                <c:pt idx="875">
                  <c:v>0.60763888888888695</c:v>
                </c:pt>
                <c:pt idx="876">
                  <c:v>0.60833333333333139</c:v>
                </c:pt>
                <c:pt idx="877">
                  <c:v>0.60902777777777584</c:v>
                </c:pt>
                <c:pt idx="878">
                  <c:v>0.60972222222222028</c:v>
                </c:pt>
                <c:pt idx="879">
                  <c:v>0.61041666666666472</c:v>
                </c:pt>
                <c:pt idx="880">
                  <c:v>0.61111111111110916</c:v>
                </c:pt>
                <c:pt idx="881">
                  <c:v>0.6118055555555536</c:v>
                </c:pt>
                <c:pt idx="882">
                  <c:v>0.61249999999999805</c:v>
                </c:pt>
                <c:pt idx="883">
                  <c:v>0.61319444444444249</c:v>
                </c:pt>
                <c:pt idx="884">
                  <c:v>0.61388888888888693</c:v>
                </c:pt>
                <c:pt idx="885">
                  <c:v>0.61458333333333137</c:v>
                </c:pt>
                <c:pt idx="886">
                  <c:v>0.61527777777777581</c:v>
                </c:pt>
                <c:pt idx="887">
                  <c:v>0.61597222222222026</c:v>
                </c:pt>
                <c:pt idx="888">
                  <c:v>0.6166666666666647</c:v>
                </c:pt>
                <c:pt idx="889">
                  <c:v>0.61736111111110914</c:v>
                </c:pt>
                <c:pt idx="890">
                  <c:v>0.61805555555555358</c:v>
                </c:pt>
                <c:pt idx="891">
                  <c:v>0.61874999999999802</c:v>
                </c:pt>
                <c:pt idx="892">
                  <c:v>0.61944444444444247</c:v>
                </c:pt>
                <c:pt idx="893">
                  <c:v>0.62013888888888691</c:v>
                </c:pt>
                <c:pt idx="894">
                  <c:v>0.62083333333333135</c:v>
                </c:pt>
                <c:pt idx="895">
                  <c:v>0.62152777777777579</c:v>
                </c:pt>
                <c:pt idx="896">
                  <c:v>0.62222222222222023</c:v>
                </c:pt>
                <c:pt idx="897">
                  <c:v>0.62291666666666468</c:v>
                </c:pt>
                <c:pt idx="898">
                  <c:v>0.62361111111110912</c:v>
                </c:pt>
                <c:pt idx="899">
                  <c:v>0.62430555555555356</c:v>
                </c:pt>
                <c:pt idx="900">
                  <c:v>0.624999999999998</c:v>
                </c:pt>
                <c:pt idx="901">
                  <c:v>0.62569444444444244</c:v>
                </c:pt>
                <c:pt idx="902">
                  <c:v>0.62638888888888689</c:v>
                </c:pt>
                <c:pt idx="903">
                  <c:v>0.62708333333333133</c:v>
                </c:pt>
                <c:pt idx="904">
                  <c:v>0.62777777777777577</c:v>
                </c:pt>
                <c:pt idx="905">
                  <c:v>0.62847222222222021</c:v>
                </c:pt>
                <c:pt idx="906">
                  <c:v>0.62916666666666465</c:v>
                </c:pt>
                <c:pt idx="907">
                  <c:v>0.6298611111111091</c:v>
                </c:pt>
                <c:pt idx="908">
                  <c:v>0.63055555555555354</c:v>
                </c:pt>
                <c:pt idx="909">
                  <c:v>0.63124999999999798</c:v>
                </c:pt>
                <c:pt idx="910">
                  <c:v>0.63194444444444242</c:v>
                </c:pt>
                <c:pt idx="911">
                  <c:v>0.63263888888888686</c:v>
                </c:pt>
                <c:pt idx="912">
                  <c:v>0.63333333333333131</c:v>
                </c:pt>
                <c:pt idx="913">
                  <c:v>0.63402777777777575</c:v>
                </c:pt>
                <c:pt idx="914">
                  <c:v>0.63472222222222019</c:v>
                </c:pt>
                <c:pt idx="915">
                  <c:v>0.63541666666666463</c:v>
                </c:pt>
                <c:pt idx="916">
                  <c:v>0.63611111111110907</c:v>
                </c:pt>
                <c:pt idx="917">
                  <c:v>0.63680555555555352</c:v>
                </c:pt>
                <c:pt idx="918">
                  <c:v>0.63749999999999796</c:v>
                </c:pt>
                <c:pt idx="919">
                  <c:v>0.6381944444444424</c:v>
                </c:pt>
                <c:pt idx="920">
                  <c:v>0.63888888888888684</c:v>
                </c:pt>
                <c:pt idx="921">
                  <c:v>0.63958333333333128</c:v>
                </c:pt>
                <c:pt idx="922">
                  <c:v>0.64027777777777573</c:v>
                </c:pt>
                <c:pt idx="923">
                  <c:v>0.64097222222222017</c:v>
                </c:pt>
                <c:pt idx="924">
                  <c:v>0.64166666666666461</c:v>
                </c:pt>
                <c:pt idx="925">
                  <c:v>0.64236111111110905</c:v>
                </c:pt>
                <c:pt idx="926">
                  <c:v>0.64305555555555349</c:v>
                </c:pt>
                <c:pt idx="927">
                  <c:v>0.64374999999999793</c:v>
                </c:pt>
                <c:pt idx="928">
                  <c:v>0.64444444444444238</c:v>
                </c:pt>
                <c:pt idx="929">
                  <c:v>0.64513888888888682</c:v>
                </c:pt>
                <c:pt idx="930">
                  <c:v>0.64583333333333126</c:v>
                </c:pt>
                <c:pt idx="931">
                  <c:v>0.6465277777777757</c:v>
                </c:pt>
                <c:pt idx="932">
                  <c:v>0.64722222222222014</c:v>
                </c:pt>
                <c:pt idx="933">
                  <c:v>0.64791666666666459</c:v>
                </c:pt>
                <c:pt idx="934">
                  <c:v>0.64861111111110903</c:v>
                </c:pt>
                <c:pt idx="935">
                  <c:v>0.64930555555555347</c:v>
                </c:pt>
                <c:pt idx="936">
                  <c:v>0.64999999999999791</c:v>
                </c:pt>
                <c:pt idx="937">
                  <c:v>0.65069444444444235</c:v>
                </c:pt>
                <c:pt idx="938">
                  <c:v>0.6513888888888868</c:v>
                </c:pt>
                <c:pt idx="939">
                  <c:v>0.65208333333333124</c:v>
                </c:pt>
                <c:pt idx="940">
                  <c:v>0.65277777777777568</c:v>
                </c:pt>
                <c:pt idx="941">
                  <c:v>0.65347222222222012</c:v>
                </c:pt>
                <c:pt idx="942">
                  <c:v>0.65416666666666456</c:v>
                </c:pt>
                <c:pt idx="943">
                  <c:v>0.65486111111110901</c:v>
                </c:pt>
                <c:pt idx="944">
                  <c:v>0.65555555555555345</c:v>
                </c:pt>
                <c:pt idx="945">
                  <c:v>0.65624999999999789</c:v>
                </c:pt>
                <c:pt idx="946">
                  <c:v>0.65694444444444233</c:v>
                </c:pt>
                <c:pt idx="947">
                  <c:v>0.65763888888888677</c:v>
                </c:pt>
                <c:pt idx="948">
                  <c:v>0.65833333333333122</c:v>
                </c:pt>
                <c:pt idx="949">
                  <c:v>0.65902777777777566</c:v>
                </c:pt>
                <c:pt idx="950">
                  <c:v>0.6597222222222201</c:v>
                </c:pt>
                <c:pt idx="951">
                  <c:v>0.66041666666666454</c:v>
                </c:pt>
                <c:pt idx="952">
                  <c:v>0.66111111111110898</c:v>
                </c:pt>
                <c:pt idx="953">
                  <c:v>0.66180555555555343</c:v>
                </c:pt>
                <c:pt idx="954">
                  <c:v>0.66249999999999787</c:v>
                </c:pt>
                <c:pt idx="955">
                  <c:v>0.66319444444444231</c:v>
                </c:pt>
                <c:pt idx="956">
                  <c:v>0.66388888888888675</c:v>
                </c:pt>
                <c:pt idx="957">
                  <c:v>0.66458333333333119</c:v>
                </c:pt>
                <c:pt idx="958">
                  <c:v>0.66527777777777564</c:v>
                </c:pt>
                <c:pt idx="959">
                  <c:v>0.66597222222222008</c:v>
                </c:pt>
                <c:pt idx="960">
                  <c:v>0.66666666666666452</c:v>
                </c:pt>
                <c:pt idx="961">
                  <c:v>0.66736111111110896</c:v>
                </c:pt>
                <c:pt idx="962">
                  <c:v>0.6680555555555534</c:v>
                </c:pt>
                <c:pt idx="963">
                  <c:v>0.66874999999999785</c:v>
                </c:pt>
                <c:pt idx="964">
                  <c:v>0.66944444444444229</c:v>
                </c:pt>
                <c:pt idx="965">
                  <c:v>0.67013888888888673</c:v>
                </c:pt>
                <c:pt idx="966">
                  <c:v>0.67083333333333117</c:v>
                </c:pt>
                <c:pt idx="967">
                  <c:v>0.67152777777777561</c:v>
                </c:pt>
                <c:pt idx="968">
                  <c:v>0.67222222222222006</c:v>
                </c:pt>
                <c:pt idx="969">
                  <c:v>0.6729166666666645</c:v>
                </c:pt>
                <c:pt idx="970">
                  <c:v>0.67361111111110894</c:v>
                </c:pt>
                <c:pt idx="971">
                  <c:v>0.67430555555555338</c:v>
                </c:pt>
                <c:pt idx="972">
                  <c:v>0.67499999999999782</c:v>
                </c:pt>
                <c:pt idx="973">
                  <c:v>0.67569444444444227</c:v>
                </c:pt>
                <c:pt idx="974">
                  <c:v>0.67638888888888671</c:v>
                </c:pt>
                <c:pt idx="975">
                  <c:v>0.67708333333333115</c:v>
                </c:pt>
                <c:pt idx="976">
                  <c:v>0.67777777777777559</c:v>
                </c:pt>
                <c:pt idx="977">
                  <c:v>0.67847222222222003</c:v>
                </c:pt>
                <c:pt idx="978">
                  <c:v>0.67916666666666448</c:v>
                </c:pt>
                <c:pt idx="979">
                  <c:v>0.67986111111110892</c:v>
                </c:pt>
                <c:pt idx="980">
                  <c:v>0.68055555555555336</c:v>
                </c:pt>
                <c:pt idx="981">
                  <c:v>0.6812499999999978</c:v>
                </c:pt>
                <c:pt idx="982">
                  <c:v>0.68194444444444224</c:v>
                </c:pt>
                <c:pt idx="983">
                  <c:v>0.68263888888888669</c:v>
                </c:pt>
                <c:pt idx="984">
                  <c:v>0.68333333333333113</c:v>
                </c:pt>
                <c:pt idx="985">
                  <c:v>0.68402777777777557</c:v>
                </c:pt>
                <c:pt idx="986">
                  <c:v>0.68472222222222001</c:v>
                </c:pt>
                <c:pt idx="987">
                  <c:v>0.68541666666666445</c:v>
                </c:pt>
                <c:pt idx="988">
                  <c:v>0.6861111111111089</c:v>
                </c:pt>
                <c:pt idx="989">
                  <c:v>0.68680555555555334</c:v>
                </c:pt>
                <c:pt idx="990">
                  <c:v>0.68749999999999778</c:v>
                </c:pt>
                <c:pt idx="991">
                  <c:v>0.68819444444444222</c:v>
                </c:pt>
                <c:pt idx="992">
                  <c:v>0.68888888888888666</c:v>
                </c:pt>
                <c:pt idx="993">
                  <c:v>0.68958333333333111</c:v>
                </c:pt>
                <c:pt idx="994">
                  <c:v>0.69027777777777555</c:v>
                </c:pt>
                <c:pt idx="995">
                  <c:v>0.69097222222221999</c:v>
                </c:pt>
                <c:pt idx="996">
                  <c:v>0.69166666666666443</c:v>
                </c:pt>
                <c:pt idx="997">
                  <c:v>0.69236111111110887</c:v>
                </c:pt>
                <c:pt idx="998">
                  <c:v>0.69305555555555332</c:v>
                </c:pt>
                <c:pt idx="999">
                  <c:v>0.69374999999999776</c:v>
                </c:pt>
                <c:pt idx="1000">
                  <c:v>0.6944444444444422</c:v>
                </c:pt>
                <c:pt idx="1001">
                  <c:v>0.69513888888888664</c:v>
                </c:pt>
                <c:pt idx="1002">
                  <c:v>0.69583333333333108</c:v>
                </c:pt>
                <c:pt idx="1003">
                  <c:v>0.69652777777777553</c:v>
                </c:pt>
                <c:pt idx="1004">
                  <c:v>0.69722222222221997</c:v>
                </c:pt>
                <c:pt idx="1005">
                  <c:v>0.69791666666666441</c:v>
                </c:pt>
                <c:pt idx="1006">
                  <c:v>0.69861111111110885</c:v>
                </c:pt>
                <c:pt idx="1007">
                  <c:v>0.69930555555555329</c:v>
                </c:pt>
                <c:pt idx="1008">
                  <c:v>0.69999999999999774</c:v>
                </c:pt>
                <c:pt idx="1009">
                  <c:v>0.70069444444444218</c:v>
                </c:pt>
                <c:pt idx="1010">
                  <c:v>0.70138888888888662</c:v>
                </c:pt>
                <c:pt idx="1011">
                  <c:v>0.70208333333333106</c:v>
                </c:pt>
                <c:pt idx="1012">
                  <c:v>0.7027777777777755</c:v>
                </c:pt>
                <c:pt idx="1013">
                  <c:v>0.70347222222221995</c:v>
                </c:pt>
                <c:pt idx="1014">
                  <c:v>0.70416666666666439</c:v>
                </c:pt>
                <c:pt idx="1015">
                  <c:v>0.70486111111110883</c:v>
                </c:pt>
                <c:pt idx="1016">
                  <c:v>0.70555555555555327</c:v>
                </c:pt>
                <c:pt idx="1017">
                  <c:v>0.70624999999999771</c:v>
                </c:pt>
                <c:pt idx="1018">
                  <c:v>0.70694444444444215</c:v>
                </c:pt>
                <c:pt idx="1019">
                  <c:v>0.7076388888888866</c:v>
                </c:pt>
                <c:pt idx="1020">
                  <c:v>0.70833333333333104</c:v>
                </c:pt>
                <c:pt idx="1021">
                  <c:v>0.70902777777777548</c:v>
                </c:pt>
                <c:pt idx="1022">
                  <c:v>0.70972222222221992</c:v>
                </c:pt>
                <c:pt idx="1023">
                  <c:v>0.71041666666666436</c:v>
                </c:pt>
                <c:pt idx="1024">
                  <c:v>0.71111111111110881</c:v>
                </c:pt>
                <c:pt idx="1025">
                  <c:v>0.71180555555555325</c:v>
                </c:pt>
                <c:pt idx="1026">
                  <c:v>0.71249999999999769</c:v>
                </c:pt>
                <c:pt idx="1027">
                  <c:v>0.71319444444444213</c:v>
                </c:pt>
                <c:pt idx="1028">
                  <c:v>0.71388888888888657</c:v>
                </c:pt>
                <c:pt idx="1029">
                  <c:v>0.71458333333333102</c:v>
                </c:pt>
                <c:pt idx="1030">
                  <c:v>0.71527777777777546</c:v>
                </c:pt>
                <c:pt idx="1031">
                  <c:v>0.7159722222222199</c:v>
                </c:pt>
                <c:pt idx="1032">
                  <c:v>0.71666666666666434</c:v>
                </c:pt>
                <c:pt idx="1033">
                  <c:v>0.71736111111110878</c:v>
                </c:pt>
                <c:pt idx="1034">
                  <c:v>0.71805555555555323</c:v>
                </c:pt>
                <c:pt idx="1035">
                  <c:v>0.71874999999999767</c:v>
                </c:pt>
                <c:pt idx="1036">
                  <c:v>0.71944444444444211</c:v>
                </c:pt>
                <c:pt idx="1037">
                  <c:v>0.72013888888888655</c:v>
                </c:pt>
                <c:pt idx="1038">
                  <c:v>0.72083333333333099</c:v>
                </c:pt>
                <c:pt idx="1039">
                  <c:v>0.72152777777777544</c:v>
                </c:pt>
                <c:pt idx="1040">
                  <c:v>0.72222222222221988</c:v>
                </c:pt>
                <c:pt idx="1041">
                  <c:v>0.72291666666666432</c:v>
                </c:pt>
                <c:pt idx="1042">
                  <c:v>0.72361111111110876</c:v>
                </c:pt>
                <c:pt idx="1043">
                  <c:v>0.7243055555555532</c:v>
                </c:pt>
                <c:pt idx="1044">
                  <c:v>0.72499999999999765</c:v>
                </c:pt>
                <c:pt idx="1045">
                  <c:v>0.72569444444444209</c:v>
                </c:pt>
                <c:pt idx="1046">
                  <c:v>0.72638888888888653</c:v>
                </c:pt>
                <c:pt idx="1047">
                  <c:v>0.72708333333333097</c:v>
                </c:pt>
                <c:pt idx="1048">
                  <c:v>0.72777777777777541</c:v>
                </c:pt>
                <c:pt idx="1049">
                  <c:v>0.72847222222221986</c:v>
                </c:pt>
                <c:pt idx="1050">
                  <c:v>0.7291666666666643</c:v>
                </c:pt>
                <c:pt idx="1051">
                  <c:v>0.72986111111110874</c:v>
                </c:pt>
                <c:pt idx="1052">
                  <c:v>0.73055555555555318</c:v>
                </c:pt>
                <c:pt idx="1053">
                  <c:v>0.73124999999999762</c:v>
                </c:pt>
                <c:pt idx="1054">
                  <c:v>0.73194444444444207</c:v>
                </c:pt>
                <c:pt idx="1055">
                  <c:v>0.73263888888888651</c:v>
                </c:pt>
                <c:pt idx="1056">
                  <c:v>0.73333333333333095</c:v>
                </c:pt>
                <c:pt idx="1057">
                  <c:v>0.73402777777777539</c:v>
                </c:pt>
                <c:pt idx="1058">
                  <c:v>0.73472222222221983</c:v>
                </c:pt>
                <c:pt idx="1059">
                  <c:v>0.73541666666666428</c:v>
                </c:pt>
                <c:pt idx="1060">
                  <c:v>0.73611111111110872</c:v>
                </c:pt>
                <c:pt idx="1061">
                  <c:v>0.73680555555555316</c:v>
                </c:pt>
                <c:pt idx="1062">
                  <c:v>0.7374999999999976</c:v>
                </c:pt>
                <c:pt idx="1063">
                  <c:v>0.73819444444444204</c:v>
                </c:pt>
                <c:pt idx="1064">
                  <c:v>0.73888888888888649</c:v>
                </c:pt>
                <c:pt idx="1065">
                  <c:v>0.73958333333333093</c:v>
                </c:pt>
                <c:pt idx="1066">
                  <c:v>0.74027777777777537</c:v>
                </c:pt>
                <c:pt idx="1067">
                  <c:v>0.74097222222221981</c:v>
                </c:pt>
                <c:pt idx="1068">
                  <c:v>0.74166666666666425</c:v>
                </c:pt>
                <c:pt idx="1069">
                  <c:v>0.7423611111111087</c:v>
                </c:pt>
                <c:pt idx="1070">
                  <c:v>0.74305555555555314</c:v>
                </c:pt>
                <c:pt idx="1071">
                  <c:v>0.74374999999999758</c:v>
                </c:pt>
                <c:pt idx="1072">
                  <c:v>0.74444444444444202</c:v>
                </c:pt>
                <c:pt idx="1073">
                  <c:v>0.74513888888888646</c:v>
                </c:pt>
                <c:pt idx="1074">
                  <c:v>0.74583333333333091</c:v>
                </c:pt>
                <c:pt idx="1075">
                  <c:v>0.74652777777777535</c:v>
                </c:pt>
                <c:pt idx="1076">
                  <c:v>0.74722222222221979</c:v>
                </c:pt>
                <c:pt idx="1077">
                  <c:v>0.74791666666666423</c:v>
                </c:pt>
                <c:pt idx="1078">
                  <c:v>0.74861111111110867</c:v>
                </c:pt>
                <c:pt idx="1079">
                  <c:v>0.74930555555555312</c:v>
                </c:pt>
                <c:pt idx="1080">
                  <c:v>0.74999999999999756</c:v>
                </c:pt>
                <c:pt idx="1081">
                  <c:v>0.750694444444442</c:v>
                </c:pt>
                <c:pt idx="1082">
                  <c:v>0.75138888888888644</c:v>
                </c:pt>
                <c:pt idx="1083">
                  <c:v>0.75208333333333088</c:v>
                </c:pt>
                <c:pt idx="1084">
                  <c:v>0.75277777777777533</c:v>
                </c:pt>
                <c:pt idx="1085">
                  <c:v>0.75347222222221977</c:v>
                </c:pt>
                <c:pt idx="1086">
                  <c:v>0.75416666666666421</c:v>
                </c:pt>
                <c:pt idx="1087">
                  <c:v>0.75486111111110865</c:v>
                </c:pt>
                <c:pt idx="1088">
                  <c:v>0.75555555555555309</c:v>
                </c:pt>
                <c:pt idx="1089">
                  <c:v>0.75624999999999754</c:v>
                </c:pt>
                <c:pt idx="1090">
                  <c:v>0.75694444444444198</c:v>
                </c:pt>
                <c:pt idx="1091">
                  <c:v>0.75763888888888642</c:v>
                </c:pt>
                <c:pt idx="1092">
                  <c:v>0.75833333333333086</c:v>
                </c:pt>
                <c:pt idx="1093">
                  <c:v>0.7590277777777753</c:v>
                </c:pt>
                <c:pt idx="1094">
                  <c:v>0.75972222222221975</c:v>
                </c:pt>
                <c:pt idx="1095">
                  <c:v>0.76041666666666419</c:v>
                </c:pt>
                <c:pt idx="1096">
                  <c:v>0.76111111111110863</c:v>
                </c:pt>
                <c:pt idx="1097">
                  <c:v>0.76180555555555307</c:v>
                </c:pt>
                <c:pt idx="1098">
                  <c:v>0.76249999999999751</c:v>
                </c:pt>
                <c:pt idx="1099">
                  <c:v>0.76319444444444196</c:v>
                </c:pt>
                <c:pt idx="1100">
                  <c:v>0.7638888888888864</c:v>
                </c:pt>
                <c:pt idx="1101">
                  <c:v>0.76458333333333084</c:v>
                </c:pt>
                <c:pt idx="1102">
                  <c:v>0.76527777777777528</c:v>
                </c:pt>
                <c:pt idx="1103">
                  <c:v>0.76597222222221972</c:v>
                </c:pt>
                <c:pt idx="1104">
                  <c:v>0.76666666666666416</c:v>
                </c:pt>
                <c:pt idx="1105">
                  <c:v>0.76736111111110861</c:v>
                </c:pt>
                <c:pt idx="1106">
                  <c:v>0.76805555555555305</c:v>
                </c:pt>
                <c:pt idx="1107">
                  <c:v>0.76874999999999749</c:v>
                </c:pt>
                <c:pt idx="1108">
                  <c:v>0.76944444444444193</c:v>
                </c:pt>
                <c:pt idx="1109">
                  <c:v>0.77013888888888637</c:v>
                </c:pt>
                <c:pt idx="1110">
                  <c:v>0.77083333333333082</c:v>
                </c:pt>
                <c:pt idx="1111">
                  <c:v>0.77152777777777526</c:v>
                </c:pt>
                <c:pt idx="1112">
                  <c:v>0.7722222222222197</c:v>
                </c:pt>
                <c:pt idx="1113">
                  <c:v>0.77291666666666414</c:v>
                </c:pt>
                <c:pt idx="1114">
                  <c:v>0.77361111111110858</c:v>
                </c:pt>
                <c:pt idx="1115">
                  <c:v>0.77430555555555303</c:v>
                </c:pt>
                <c:pt idx="1116">
                  <c:v>0.77499999999999747</c:v>
                </c:pt>
                <c:pt idx="1117">
                  <c:v>0.77569444444444191</c:v>
                </c:pt>
                <c:pt idx="1118">
                  <c:v>0.77638888888888635</c:v>
                </c:pt>
                <c:pt idx="1119">
                  <c:v>0.77708333333333079</c:v>
                </c:pt>
                <c:pt idx="1120">
                  <c:v>0.77777777777777524</c:v>
                </c:pt>
                <c:pt idx="1121">
                  <c:v>0.77847222222221968</c:v>
                </c:pt>
                <c:pt idx="1122">
                  <c:v>0.77916666666666412</c:v>
                </c:pt>
                <c:pt idx="1123">
                  <c:v>0.77986111111110856</c:v>
                </c:pt>
                <c:pt idx="1124">
                  <c:v>0.780555555555553</c:v>
                </c:pt>
                <c:pt idx="1125">
                  <c:v>0.78124999999999745</c:v>
                </c:pt>
                <c:pt idx="1126">
                  <c:v>0.78194444444444189</c:v>
                </c:pt>
                <c:pt idx="1127">
                  <c:v>0.78263888888888633</c:v>
                </c:pt>
                <c:pt idx="1128">
                  <c:v>0.78333333333333077</c:v>
                </c:pt>
                <c:pt idx="1129">
                  <c:v>0.78402777777777521</c:v>
                </c:pt>
                <c:pt idx="1130">
                  <c:v>0.78472222222221966</c:v>
                </c:pt>
                <c:pt idx="1131">
                  <c:v>0.7854166666666641</c:v>
                </c:pt>
                <c:pt idx="1132">
                  <c:v>0.78611111111110854</c:v>
                </c:pt>
                <c:pt idx="1133">
                  <c:v>0.78680555555555298</c:v>
                </c:pt>
                <c:pt idx="1134">
                  <c:v>0.78749999999999742</c:v>
                </c:pt>
                <c:pt idx="1135">
                  <c:v>0.78819444444444187</c:v>
                </c:pt>
                <c:pt idx="1136">
                  <c:v>0.78888888888888631</c:v>
                </c:pt>
                <c:pt idx="1137">
                  <c:v>0.78958333333333075</c:v>
                </c:pt>
                <c:pt idx="1138">
                  <c:v>0.79027777777777519</c:v>
                </c:pt>
                <c:pt idx="1139">
                  <c:v>0.79097222222221963</c:v>
                </c:pt>
                <c:pt idx="1140">
                  <c:v>0.79166666666666408</c:v>
                </c:pt>
                <c:pt idx="1141">
                  <c:v>0.79236111111110852</c:v>
                </c:pt>
                <c:pt idx="1142">
                  <c:v>0.79305555555555296</c:v>
                </c:pt>
                <c:pt idx="1143">
                  <c:v>0.7937499999999974</c:v>
                </c:pt>
                <c:pt idx="1144">
                  <c:v>0.79444444444444184</c:v>
                </c:pt>
                <c:pt idx="1145">
                  <c:v>0.79513888888888629</c:v>
                </c:pt>
                <c:pt idx="1146">
                  <c:v>0.79583333333333073</c:v>
                </c:pt>
                <c:pt idx="1147">
                  <c:v>0.79652777777777517</c:v>
                </c:pt>
                <c:pt idx="1148">
                  <c:v>0.79722222222221961</c:v>
                </c:pt>
                <c:pt idx="1149">
                  <c:v>0.79791666666666405</c:v>
                </c:pt>
                <c:pt idx="1150">
                  <c:v>0.7986111111111085</c:v>
                </c:pt>
                <c:pt idx="1151">
                  <c:v>0.79930555555555294</c:v>
                </c:pt>
                <c:pt idx="1152">
                  <c:v>0.79999999999999738</c:v>
                </c:pt>
                <c:pt idx="1153">
                  <c:v>0.80069444444444182</c:v>
                </c:pt>
                <c:pt idx="1154">
                  <c:v>0.80138888888888626</c:v>
                </c:pt>
                <c:pt idx="1155">
                  <c:v>0.80208333333333071</c:v>
                </c:pt>
                <c:pt idx="1156">
                  <c:v>0.80277777777777515</c:v>
                </c:pt>
                <c:pt idx="1157">
                  <c:v>0.80347222222221959</c:v>
                </c:pt>
                <c:pt idx="1158">
                  <c:v>0.80416666666666403</c:v>
                </c:pt>
                <c:pt idx="1159">
                  <c:v>0.80486111111110847</c:v>
                </c:pt>
                <c:pt idx="1160">
                  <c:v>0.80555555555555292</c:v>
                </c:pt>
                <c:pt idx="1161">
                  <c:v>0.80624999999999736</c:v>
                </c:pt>
                <c:pt idx="1162">
                  <c:v>0.8069444444444418</c:v>
                </c:pt>
                <c:pt idx="1163">
                  <c:v>0.80763888888888624</c:v>
                </c:pt>
                <c:pt idx="1164">
                  <c:v>0.80833333333333068</c:v>
                </c:pt>
                <c:pt idx="1165">
                  <c:v>0.80902777777777513</c:v>
                </c:pt>
                <c:pt idx="1166">
                  <c:v>0.80972222222221957</c:v>
                </c:pt>
                <c:pt idx="1167">
                  <c:v>0.81041666666666401</c:v>
                </c:pt>
                <c:pt idx="1168">
                  <c:v>0.81111111111110845</c:v>
                </c:pt>
                <c:pt idx="1169">
                  <c:v>0.81180555555555289</c:v>
                </c:pt>
                <c:pt idx="1170">
                  <c:v>0.81249999999999734</c:v>
                </c:pt>
                <c:pt idx="1171">
                  <c:v>0.81319444444444178</c:v>
                </c:pt>
                <c:pt idx="1172">
                  <c:v>0.81388888888888622</c:v>
                </c:pt>
                <c:pt idx="1173">
                  <c:v>0.81458333333333066</c:v>
                </c:pt>
                <c:pt idx="1174">
                  <c:v>0.8152777777777751</c:v>
                </c:pt>
                <c:pt idx="1175">
                  <c:v>0.81597222222221955</c:v>
                </c:pt>
                <c:pt idx="1176">
                  <c:v>0.81666666666666399</c:v>
                </c:pt>
                <c:pt idx="1177">
                  <c:v>0.81736111111110843</c:v>
                </c:pt>
                <c:pt idx="1178">
                  <c:v>0.81805555555555287</c:v>
                </c:pt>
                <c:pt idx="1179">
                  <c:v>0.81874999999999731</c:v>
                </c:pt>
                <c:pt idx="1180">
                  <c:v>0.81944444444444176</c:v>
                </c:pt>
                <c:pt idx="1181">
                  <c:v>0.8201388888888862</c:v>
                </c:pt>
                <c:pt idx="1182">
                  <c:v>0.82083333333333064</c:v>
                </c:pt>
                <c:pt idx="1183">
                  <c:v>0.82152777777777508</c:v>
                </c:pt>
                <c:pt idx="1184">
                  <c:v>0.82222222222221952</c:v>
                </c:pt>
                <c:pt idx="1185">
                  <c:v>0.82291666666666397</c:v>
                </c:pt>
                <c:pt idx="1186">
                  <c:v>0.82361111111110841</c:v>
                </c:pt>
                <c:pt idx="1187">
                  <c:v>0.82430555555555285</c:v>
                </c:pt>
                <c:pt idx="1188">
                  <c:v>0.82499999999999729</c:v>
                </c:pt>
                <c:pt idx="1189">
                  <c:v>0.82569444444444173</c:v>
                </c:pt>
                <c:pt idx="1190">
                  <c:v>0.82638888888888618</c:v>
                </c:pt>
                <c:pt idx="1191">
                  <c:v>0.82708333333333062</c:v>
                </c:pt>
                <c:pt idx="1192">
                  <c:v>0.82777777777777506</c:v>
                </c:pt>
                <c:pt idx="1193">
                  <c:v>0.8284722222222195</c:v>
                </c:pt>
                <c:pt idx="1194">
                  <c:v>0.82916666666666394</c:v>
                </c:pt>
                <c:pt idx="1195">
                  <c:v>0.82986111111110838</c:v>
                </c:pt>
                <c:pt idx="1196">
                  <c:v>0.83055555555555283</c:v>
                </c:pt>
                <c:pt idx="1197">
                  <c:v>0.83124999999999727</c:v>
                </c:pt>
                <c:pt idx="1198">
                  <c:v>0.83194444444444171</c:v>
                </c:pt>
                <c:pt idx="1199">
                  <c:v>0.83263888888888615</c:v>
                </c:pt>
                <c:pt idx="1200">
                  <c:v>0.83333333333333059</c:v>
                </c:pt>
                <c:pt idx="1201">
                  <c:v>0.83402777777777504</c:v>
                </c:pt>
                <c:pt idx="1202">
                  <c:v>0.83472222222221948</c:v>
                </c:pt>
                <c:pt idx="1203">
                  <c:v>0.83541666666666392</c:v>
                </c:pt>
                <c:pt idx="1204">
                  <c:v>0.83611111111110836</c:v>
                </c:pt>
                <c:pt idx="1205">
                  <c:v>0.8368055555555528</c:v>
                </c:pt>
                <c:pt idx="1206">
                  <c:v>0.83749999999999725</c:v>
                </c:pt>
                <c:pt idx="1207">
                  <c:v>0.83819444444444169</c:v>
                </c:pt>
                <c:pt idx="1208">
                  <c:v>0.83888888888888613</c:v>
                </c:pt>
                <c:pt idx="1209">
                  <c:v>0.83958333333333057</c:v>
                </c:pt>
                <c:pt idx="1210">
                  <c:v>0.84027777777777501</c:v>
                </c:pt>
                <c:pt idx="1211">
                  <c:v>0.84097222222221946</c:v>
                </c:pt>
                <c:pt idx="1212">
                  <c:v>0.8416666666666639</c:v>
                </c:pt>
                <c:pt idx="1213">
                  <c:v>0.84236111111110834</c:v>
                </c:pt>
                <c:pt idx="1214">
                  <c:v>0.84305555555555278</c:v>
                </c:pt>
                <c:pt idx="1215">
                  <c:v>0.84374999999999722</c:v>
                </c:pt>
                <c:pt idx="1216">
                  <c:v>0.84444444444444167</c:v>
                </c:pt>
                <c:pt idx="1217">
                  <c:v>0.84513888888888611</c:v>
                </c:pt>
                <c:pt idx="1218">
                  <c:v>0.84583333333333055</c:v>
                </c:pt>
                <c:pt idx="1219">
                  <c:v>0.84652777777777499</c:v>
                </c:pt>
                <c:pt idx="1220">
                  <c:v>0.84722222222221943</c:v>
                </c:pt>
                <c:pt idx="1221">
                  <c:v>0.84791666666666388</c:v>
                </c:pt>
                <c:pt idx="1222">
                  <c:v>0.84861111111110832</c:v>
                </c:pt>
                <c:pt idx="1223">
                  <c:v>0.84930555555555276</c:v>
                </c:pt>
                <c:pt idx="1224">
                  <c:v>0.8499999999999972</c:v>
                </c:pt>
                <c:pt idx="1225">
                  <c:v>0.85069444444444164</c:v>
                </c:pt>
                <c:pt idx="1226">
                  <c:v>0.85138888888888609</c:v>
                </c:pt>
                <c:pt idx="1227">
                  <c:v>0.85208333333333053</c:v>
                </c:pt>
                <c:pt idx="1228">
                  <c:v>0.85277777777777497</c:v>
                </c:pt>
                <c:pt idx="1229">
                  <c:v>0.85347222222221941</c:v>
                </c:pt>
                <c:pt idx="1230">
                  <c:v>0.85416666666666385</c:v>
                </c:pt>
                <c:pt idx="1231">
                  <c:v>0.8548611111111083</c:v>
                </c:pt>
                <c:pt idx="1232">
                  <c:v>0.85555555555555274</c:v>
                </c:pt>
                <c:pt idx="1233">
                  <c:v>0.85624999999999718</c:v>
                </c:pt>
                <c:pt idx="1234">
                  <c:v>0.85694444444444162</c:v>
                </c:pt>
                <c:pt idx="1235">
                  <c:v>0.85763888888888606</c:v>
                </c:pt>
                <c:pt idx="1236">
                  <c:v>0.85833333333333051</c:v>
                </c:pt>
                <c:pt idx="1237">
                  <c:v>0.85902777777777495</c:v>
                </c:pt>
                <c:pt idx="1238">
                  <c:v>0.85972222222221939</c:v>
                </c:pt>
                <c:pt idx="1239">
                  <c:v>0.86041666666666383</c:v>
                </c:pt>
                <c:pt idx="1240">
                  <c:v>0.86111111111110827</c:v>
                </c:pt>
                <c:pt idx="1241">
                  <c:v>0.86180555555555272</c:v>
                </c:pt>
                <c:pt idx="1242">
                  <c:v>0.86249999999999716</c:v>
                </c:pt>
                <c:pt idx="1243">
                  <c:v>0.8631944444444416</c:v>
                </c:pt>
                <c:pt idx="1244">
                  <c:v>0.86388888888888604</c:v>
                </c:pt>
                <c:pt idx="1245">
                  <c:v>0.86458333333333048</c:v>
                </c:pt>
                <c:pt idx="1246">
                  <c:v>0.86527777777777493</c:v>
                </c:pt>
                <c:pt idx="1247">
                  <c:v>0.86597222222221937</c:v>
                </c:pt>
                <c:pt idx="1248">
                  <c:v>0.86666666666666381</c:v>
                </c:pt>
                <c:pt idx="1249">
                  <c:v>0.86736111111110825</c:v>
                </c:pt>
                <c:pt idx="1250">
                  <c:v>0.86805555555555269</c:v>
                </c:pt>
                <c:pt idx="1251">
                  <c:v>0.86874999999999714</c:v>
                </c:pt>
                <c:pt idx="1252">
                  <c:v>0.86944444444444158</c:v>
                </c:pt>
                <c:pt idx="1253">
                  <c:v>0.87013888888888602</c:v>
                </c:pt>
                <c:pt idx="1254">
                  <c:v>0.87083333333333046</c:v>
                </c:pt>
                <c:pt idx="1255">
                  <c:v>0.8715277777777749</c:v>
                </c:pt>
                <c:pt idx="1256">
                  <c:v>0.87222222222221935</c:v>
                </c:pt>
                <c:pt idx="1257">
                  <c:v>0.87291666666666379</c:v>
                </c:pt>
                <c:pt idx="1258">
                  <c:v>0.87361111111110823</c:v>
                </c:pt>
                <c:pt idx="1259">
                  <c:v>0.87430555555555267</c:v>
                </c:pt>
                <c:pt idx="1260">
                  <c:v>0.87499999999999711</c:v>
                </c:pt>
                <c:pt idx="1261">
                  <c:v>0.87569444444444156</c:v>
                </c:pt>
                <c:pt idx="1262">
                  <c:v>0.876388888888886</c:v>
                </c:pt>
                <c:pt idx="1263">
                  <c:v>0.87708333333333044</c:v>
                </c:pt>
                <c:pt idx="1264">
                  <c:v>0.87777777777777488</c:v>
                </c:pt>
                <c:pt idx="1265">
                  <c:v>0.87847222222221932</c:v>
                </c:pt>
                <c:pt idx="1266">
                  <c:v>0.87916666666666377</c:v>
                </c:pt>
                <c:pt idx="1267">
                  <c:v>0.87986111111110821</c:v>
                </c:pt>
                <c:pt idx="1268">
                  <c:v>0.88055555555555265</c:v>
                </c:pt>
                <c:pt idx="1269">
                  <c:v>0.88124999999999709</c:v>
                </c:pt>
                <c:pt idx="1270">
                  <c:v>0.88194444444444153</c:v>
                </c:pt>
                <c:pt idx="1271">
                  <c:v>0.88263888888888598</c:v>
                </c:pt>
                <c:pt idx="1272">
                  <c:v>0.88333333333333042</c:v>
                </c:pt>
                <c:pt idx="1273">
                  <c:v>0.88402777777777486</c:v>
                </c:pt>
                <c:pt idx="1274">
                  <c:v>0.8847222222222193</c:v>
                </c:pt>
                <c:pt idx="1275">
                  <c:v>0.88541666666666374</c:v>
                </c:pt>
                <c:pt idx="1276">
                  <c:v>0.88611111111110819</c:v>
                </c:pt>
                <c:pt idx="1277">
                  <c:v>0.88680555555555263</c:v>
                </c:pt>
                <c:pt idx="1278">
                  <c:v>0.88749999999999707</c:v>
                </c:pt>
                <c:pt idx="1279">
                  <c:v>0.88819444444444151</c:v>
                </c:pt>
                <c:pt idx="1280">
                  <c:v>0.88888888888888595</c:v>
                </c:pt>
                <c:pt idx="1281">
                  <c:v>0.88958333333333039</c:v>
                </c:pt>
                <c:pt idx="1282">
                  <c:v>0.89027777777777484</c:v>
                </c:pt>
                <c:pt idx="1283">
                  <c:v>0.89097222222221928</c:v>
                </c:pt>
                <c:pt idx="1284">
                  <c:v>0.89166666666666372</c:v>
                </c:pt>
                <c:pt idx="1285">
                  <c:v>0.89236111111110816</c:v>
                </c:pt>
                <c:pt idx="1286">
                  <c:v>0.8930555555555526</c:v>
                </c:pt>
                <c:pt idx="1287">
                  <c:v>0.89374999999999705</c:v>
                </c:pt>
                <c:pt idx="1288">
                  <c:v>0.89444444444444149</c:v>
                </c:pt>
                <c:pt idx="1289">
                  <c:v>0.89513888888888593</c:v>
                </c:pt>
                <c:pt idx="1290">
                  <c:v>0.89583333333333037</c:v>
                </c:pt>
                <c:pt idx="1291">
                  <c:v>0.89652777777777481</c:v>
                </c:pt>
                <c:pt idx="1292">
                  <c:v>0.89722222222221926</c:v>
                </c:pt>
                <c:pt idx="1293">
                  <c:v>0.8979166666666637</c:v>
                </c:pt>
                <c:pt idx="1294">
                  <c:v>0.89861111111110814</c:v>
                </c:pt>
                <c:pt idx="1295">
                  <c:v>0.89930555555555258</c:v>
                </c:pt>
                <c:pt idx="1296">
                  <c:v>0.89999999999999702</c:v>
                </c:pt>
                <c:pt idx="1297">
                  <c:v>0.90069444444444147</c:v>
                </c:pt>
                <c:pt idx="1298">
                  <c:v>0.90138888888888591</c:v>
                </c:pt>
                <c:pt idx="1299">
                  <c:v>0.90208333333333035</c:v>
                </c:pt>
                <c:pt idx="1300">
                  <c:v>0.90277777777777479</c:v>
                </c:pt>
                <c:pt idx="1301">
                  <c:v>0.90347222222221923</c:v>
                </c:pt>
                <c:pt idx="1302">
                  <c:v>0.90416666666666368</c:v>
                </c:pt>
                <c:pt idx="1303">
                  <c:v>0.90486111111110812</c:v>
                </c:pt>
                <c:pt idx="1304">
                  <c:v>0.90555555555555256</c:v>
                </c:pt>
                <c:pt idx="1305">
                  <c:v>0.906249999999997</c:v>
                </c:pt>
                <c:pt idx="1306">
                  <c:v>0.90694444444444144</c:v>
                </c:pt>
                <c:pt idx="1307">
                  <c:v>0.90763888888888589</c:v>
                </c:pt>
                <c:pt idx="1308">
                  <c:v>0.90833333333333033</c:v>
                </c:pt>
                <c:pt idx="1309">
                  <c:v>0.90902777777777477</c:v>
                </c:pt>
                <c:pt idx="1310">
                  <c:v>0.90972222222221921</c:v>
                </c:pt>
                <c:pt idx="1311">
                  <c:v>0.91041666666666365</c:v>
                </c:pt>
                <c:pt idx="1312">
                  <c:v>0.9111111111111081</c:v>
                </c:pt>
                <c:pt idx="1313">
                  <c:v>0.91180555555555254</c:v>
                </c:pt>
                <c:pt idx="1314">
                  <c:v>0.91249999999999698</c:v>
                </c:pt>
                <c:pt idx="1315">
                  <c:v>0.91319444444444142</c:v>
                </c:pt>
                <c:pt idx="1316">
                  <c:v>0.91388888888888586</c:v>
                </c:pt>
                <c:pt idx="1317">
                  <c:v>0.91458333333333031</c:v>
                </c:pt>
                <c:pt idx="1318">
                  <c:v>0.91527777777777475</c:v>
                </c:pt>
                <c:pt idx="1319">
                  <c:v>0.91597222222221919</c:v>
                </c:pt>
                <c:pt idx="1320">
                  <c:v>0.91666666666666363</c:v>
                </c:pt>
                <c:pt idx="1321">
                  <c:v>0.91736111111110807</c:v>
                </c:pt>
                <c:pt idx="1322">
                  <c:v>0.91805555555555252</c:v>
                </c:pt>
                <c:pt idx="1323">
                  <c:v>0.91874999999999696</c:v>
                </c:pt>
                <c:pt idx="1324">
                  <c:v>0.9194444444444414</c:v>
                </c:pt>
                <c:pt idx="1325">
                  <c:v>0.92013888888888584</c:v>
                </c:pt>
                <c:pt idx="1326">
                  <c:v>0.92083333333333028</c:v>
                </c:pt>
                <c:pt idx="1327">
                  <c:v>0.92152777777777473</c:v>
                </c:pt>
                <c:pt idx="1328">
                  <c:v>0.92222222222221917</c:v>
                </c:pt>
                <c:pt idx="1329">
                  <c:v>0.92291666666666361</c:v>
                </c:pt>
                <c:pt idx="1330">
                  <c:v>0.92361111111110805</c:v>
                </c:pt>
                <c:pt idx="1331">
                  <c:v>0.92430555555555249</c:v>
                </c:pt>
                <c:pt idx="1332">
                  <c:v>0.92499999999999694</c:v>
                </c:pt>
                <c:pt idx="1333">
                  <c:v>0.92569444444444138</c:v>
                </c:pt>
                <c:pt idx="1334">
                  <c:v>0.92638888888888582</c:v>
                </c:pt>
                <c:pt idx="1335">
                  <c:v>0.92708333333333026</c:v>
                </c:pt>
                <c:pt idx="1336">
                  <c:v>0.9277777777777747</c:v>
                </c:pt>
                <c:pt idx="1337">
                  <c:v>0.92847222222221915</c:v>
                </c:pt>
                <c:pt idx="1338">
                  <c:v>0.92916666666666359</c:v>
                </c:pt>
                <c:pt idx="1339">
                  <c:v>0.92986111111110803</c:v>
                </c:pt>
                <c:pt idx="1340">
                  <c:v>0.93055555555555247</c:v>
                </c:pt>
                <c:pt idx="1341">
                  <c:v>0.93124999999999691</c:v>
                </c:pt>
                <c:pt idx="1342">
                  <c:v>0.93194444444444136</c:v>
                </c:pt>
                <c:pt idx="1343">
                  <c:v>0.9326388888888858</c:v>
                </c:pt>
                <c:pt idx="1344">
                  <c:v>0.93333333333333024</c:v>
                </c:pt>
                <c:pt idx="1345">
                  <c:v>0.93402777777777468</c:v>
                </c:pt>
                <c:pt idx="1346">
                  <c:v>0.93472222222221912</c:v>
                </c:pt>
                <c:pt idx="1347">
                  <c:v>0.93541666666666357</c:v>
                </c:pt>
                <c:pt idx="1348">
                  <c:v>0.93611111111110801</c:v>
                </c:pt>
                <c:pt idx="1349">
                  <c:v>0.93680555555555245</c:v>
                </c:pt>
                <c:pt idx="1350">
                  <c:v>0.93749999999999689</c:v>
                </c:pt>
                <c:pt idx="1351">
                  <c:v>0.93819444444444133</c:v>
                </c:pt>
                <c:pt idx="1352">
                  <c:v>0.93888888888888578</c:v>
                </c:pt>
                <c:pt idx="1353">
                  <c:v>0.93958333333333022</c:v>
                </c:pt>
                <c:pt idx="1354">
                  <c:v>0.94027777777777466</c:v>
                </c:pt>
                <c:pt idx="1355">
                  <c:v>0.9409722222222191</c:v>
                </c:pt>
                <c:pt idx="1356">
                  <c:v>0.94166666666666354</c:v>
                </c:pt>
                <c:pt idx="1357">
                  <c:v>0.94236111111110799</c:v>
                </c:pt>
                <c:pt idx="1358">
                  <c:v>0.94305555555555243</c:v>
                </c:pt>
                <c:pt idx="1359">
                  <c:v>0.94374999999999687</c:v>
                </c:pt>
                <c:pt idx="1360">
                  <c:v>0.94444444444444131</c:v>
                </c:pt>
                <c:pt idx="1361">
                  <c:v>0.94513888888888575</c:v>
                </c:pt>
                <c:pt idx="1362">
                  <c:v>0.9458333333333302</c:v>
                </c:pt>
                <c:pt idx="1363">
                  <c:v>0.94652777777777464</c:v>
                </c:pt>
                <c:pt idx="1364">
                  <c:v>0.94722222222221908</c:v>
                </c:pt>
                <c:pt idx="1365">
                  <c:v>0.94791666666666352</c:v>
                </c:pt>
                <c:pt idx="1366">
                  <c:v>0.94861111111110796</c:v>
                </c:pt>
                <c:pt idx="1367">
                  <c:v>0.9493055555555524</c:v>
                </c:pt>
                <c:pt idx="1368">
                  <c:v>0.94999999999999685</c:v>
                </c:pt>
                <c:pt idx="1369">
                  <c:v>0.95069444444444129</c:v>
                </c:pt>
                <c:pt idx="1370">
                  <c:v>0.95138888888888573</c:v>
                </c:pt>
                <c:pt idx="1371">
                  <c:v>0.95208333333333017</c:v>
                </c:pt>
                <c:pt idx="1372">
                  <c:v>0.95277777777777461</c:v>
                </c:pt>
                <c:pt idx="1373">
                  <c:v>0.95347222222221906</c:v>
                </c:pt>
                <c:pt idx="1374">
                  <c:v>0.9541666666666635</c:v>
                </c:pt>
                <c:pt idx="1375">
                  <c:v>0.95486111111110794</c:v>
                </c:pt>
                <c:pt idx="1376">
                  <c:v>0.95555555555555238</c:v>
                </c:pt>
                <c:pt idx="1377">
                  <c:v>0.95624999999999682</c:v>
                </c:pt>
                <c:pt idx="1378">
                  <c:v>0.95694444444444127</c:v>
                </c:pt>
                <c:pt idx="1379">
                  <c:v>0.95763888888888571</c:v>
                </c:pt>
                <c:pt idx="1380">
                  <c:v>0.95833333333333015</c:v>
                </c:pt>
                <c:pt idx="1381">
                  <c:v>0.95902777777777459</c:v>
                </c:pt>
                <c:pt idx="1382">
                  <c:v>0.95972222222221903</c:v>
                </c:pt>
                <c:pt idx="1383">
                  <c:v>0.96041666666666348</c:v>
                </c:pt>
                <c:pt idx="1384">
                  <c:v>0.96111111111110792</c:v>
                </c:pt>
                <c:pt idx="1385">
                  <c:v>0.96180555555555236</c:v>
                </c:pt>
                <c:pt idx="1386">
                  <c:v>0.9624999999999968</c:v>
                </c:pt>
                <c:pt idx="1387">
                  <c:v>0.96319444444444124</c:v>
                </c:pt>
                <c:pt idx="1388">
                  <c:v>0.96388888888888569</c:v>
                </c:pt>
                <c:pt idx="1389">
                  <c:v>0.96458333333333013</c:v>
                </c:pt>
                <c:pt idx="1390">
                  <c:v>0.96527777777777457</c:v>
                </c:pt>
                <c:pt idx="1391">
                  <c:v>0.96597222222221901</c:v>
                </c:pt>
                <c:pt idx="1392">
                  <c:v>0.96666666666666345</c:v>
                </c:pt>
                <c:pt idx="1393">
                  <c:v>0.9673611111111079</c:v>
                </c:pt>
                <c:pt idx="1394">
                  <c:v>0.96805555555555234</c:v>
                </c:pt>
                <c:pt idx="1395">
                  <c:v>0.96874999999999678</c:v>
                </c:pt>
                <c:pt idx="1396">
                  <c:v>0.96944444444444122</c:v>
                </c:pt>
                <c:pt idx="1397">
                  <c:v>0.97013888888888566</c:v>
                </c:pt>
                <c:pt idx="1398">
                  <c:v>0.97083333333333011</c:v>
                </c:pt>
                <c:pt idx="1399">
                  <c:v>0.97152777777777455</c:v>
                </c:pt>
                <c:pt idx="1400">
                  <c:v>0.97222222222221899</c:v>
                </c:pt>
                <c:pt idx="1401">
                  <c:v>0.97291666666666343</c:v>
                </c:pt>
                <c:pt idx="1402">
                  <c:v>0.97361111111110787</c:v>
                </c:pt>
                <c:pt idx="1403">
                  <c:v>0.97430555555555232</c:v>
                </c:pt>
                <c:pt idx="1404">
                  <c:v>0.97499999999999676</c:v>
                </c:pt>
                <c:pt idx="1405">
                  <c:v>0.9756944444444412</c:v>
                </c:pt>
                <c:pt idx="1406">
                  <c:v>0.97638888888888564</c:v>
                </c:pt>
                <c:pt idx="1407">
                  <c:v>0.97708333333333008</c:v>
                </c:pt>
                <c:pt idx="1408">
                  <c:v>0.97777777777777453</c:v>
                </c:pt>
                <c:pt idx="1409">
                  <c:v>0.97847222222221897</c:v>
                </c:pt>
                <c:pt idx="1410">
                  <c:v>0.97916666666666341</c:v>
                </c:pt>
                <c:pt idx="1411">
                  <c:v>0.97986111111110785</c:v>
                </c:pt>
                <c:pt idx="1412">
                  <c:v>0.98055555555555229</c:v>
                </c:pt>
                <c:pt idx="1413">
                  <c:v>0.98124999999999674</c:v>
                </c:pt>
                <c:pt idx="1414">
                  <c:v>0.98194444444444118</c:v>
                </c:pt>
                <c:pt idx="1415">
                  <c:v>0.98263888888888562</c:v>
                </c:pt>
                <c:pt idx="1416">
                  <c:v>0.98333333333333006</c:v>
                </c:pt>
                <c:pt idx="1417">
                  <c:v>0.9840277777777745</c:v>
                </c:pt>
                <c:pt idx="1418">
                  <c:v>0.98472222222221895</c:v>
                </c:pt>
                <c:pt idx="1419">
                  <c:v>0.98541666666666339</c:v>
                </c:pt>
                <c:pt idx="1420">
                  <c:v>0.98611111111110783</c:v>
                </c:pt>
                <c:pt idx="1421">
                  <c:v>0.98680555555555227</c:v>
                </c:pt>
                <c:pt idx="1422">
                  <c:v>0.98749999999999671</c:v>
                </c:pt>
                <c:pt idx="1423">
                  <c:v>0.98819444444444116</c:v>
                </c:pt>
                <c:pt idx="1424">
                  <c:v>0.9888888888888856</c:v>
                </c:pt>
                <c:pt idx="1425">
                  <c:v>0.98958333333333004</c:v>
                </c:pt>
                <c:pt idx="1426">
                  <c:v>0.99027777777777448</c:v>
                </c:pt>
                <c:pt idx="1427">
                  <c:v>0.99097222222221892</c:v>
                </c:pt>
                <c:pt idx="1428">
                  <c:v>0.99166666666666337</c:v>
                </c:pt>
                <c:pt idx="1429">
                  <c:v>0.99236111111110781</c:v>
                </c:pt>
                <c:pt idx="1430">
                  <c:v>0.99305555555555225</c:v>
                </c:pt>
                <c:pt idx="1431">
                  <c:v>0.99374999999999669</c:v>
                </c:pt>
                <c:pt idx="1432">
                  <c:v>0.99444444444444113</c:v>
                </c:pt>
                <c:pt idx="1433">
                  <c:v>0.99513888888888558</c:v>
                </c:pt>
                <c:pt idx="1434">
                  <c:v>0.99583333333333002</c:v>
                </c:pt>
                <c:pt idx="1435">
                  <c:v>0.99652777777777446</c:v>
                </c:pt>
                <c:pt idx="1436">
                  <c:v>0.9972222222222189</c:v>
                </c:pt>
                <c:pt idx="1437">
                  <c:v>0.99791666666666334</c:v>
                </c:pt>
                <c:pt idx="1438">
                  <c:v>0.99861111111110779</c:v>
                </c:pt>
                <c:pt idx="1439">
                  <c:v>0.99930555555555223</c:v>
                </c:pt>
              </c:numCache>
            </c:numRef>
          </c:cat>
          <c:val>
            <c:numRef>
              <c:f>Calcul!$K$8:$K$1447</c:f>
              <c:numCache>
                <c:formatCode>0</c:formatCode>
                <c:ptCount val="14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108.37237932922643</c:v>
                </c:pt>
                <c:pt idx="430">
                  <c:v>247.89348173745148</c:v>
                </c:pt>
                <c:pt idx="431">
                  <c:v>387.21147218156671</c:v>
                </c:pt>
                <c:pt idx="432">
                  <c:v>526.32380401973705</c:v>
                </c:pt>
                <c:pt idx="433">
                  <c:v>665.2280477054619</c:v>
                </c:pt>
                <c:pt idx="434">
                  <c:v>803.92198153081301</c:v>
                </c:pt>
                <c:pt idx="435">
                  <c:v>942.40373227950204</c:v>
                </c:pt>
                <c:pt idx="436">
                  <c:v>1080.6719794760656</c:v>
                </c:pt>
                <c:pt idx="437">
                  <c:v>1218.726234147992</c:v>
                </c:pt>
                <c:pt idx="438">
                  <c:v>1356.5671973749054</c:v>
                </c:pt>
                <c:pt idx="439">
                  <c:v>1494.1971958482618</c:v>
                </c:pt>
                <c:pt idx="440">
                  <c:v>1631.6206823324173</c:v>
                </c:pt>
                <c:pt idx="441">
                  <c:v>1768.8447798286982</c:v>
                </c:pt>
                <c:pt idx="442">
                  <c:v>1905.8798409408951</c:v>
                </c:pt>
                <c:pt idx="443">
                  <c:v>2042.7399896142651</c:v>
                </c:pt>
                <c:pt idx="444">
                  <c:v>2179.4436116677712</c:v>
                </c:pt>
                <c:pt idx="445">
                  <c:v>2316.0137633027061</c:v>
                </c:pt>
                <c:pt idx="446">
                  <c:v>2452.4784724410324</c:v>
                </c:pt>
                <c:pt idx="447">
                  <c:v>2588.8709153612863</c:v>
                </c:pt>
                <c:pt idx="448">
                  <c:v>2725.2294595828675</c:v>
                </c:pt>
                <c:pt idx="449">
                  <c:v>2861.5975722996941</c:v>
                </c:pt>
                <c:pt idx="450">
                  <c:v>2998.0236010932231</c:v>
                </c:pt>
                <c:pt idx="451">
                  <c:v>3134.5604396448998</c:v>
                </c:pt>
                <c:pt idx="452">
                  <c:v>3271.2650954708979</c:v>
                </c:pt>
                <c:pt idx="453">
                  <c:v>3408.1981792984548</c:v>
                </c:pt>
                <c:pt idx="454">
                  <c:v>3545.4233367414927</c:v>
                </c:pt>
                <c:pt idx="455">
                  <c:v>3683.006642665754</c:v>
                </c:pt>
                <c:pt idx="456">
                  <c:v>3821.0159773595515</c:v>
                </c:pt>
                <c:pt idx="457">
                  <c:v>3959.520401649424</c:v>
                </c:pt>
                <c:pt idx="458">
                  <c:v>4098.5895456963644</c:v>
                </c:pt>
                <c:pt idx="459">
                  <c:v>4238.2930236130151</c:v>
                </c:pt>
                <c:pt idx="460">
                  <c:v>4378.6998834394553</c:v>
                </c:pt>
                <c:pt idx="461">
                  <c:v>4519.8780995415291</c:v>
                </c:pt>
                <c:pt idx="462">
                  <c:v>4661.8941122401729</c:v>
                </c:pt>
                <c:pt idx="463">
                  <c:v>4804.8124174975392</c:v>
                </c:pt>
                <c:pt idx="464">
                  <c:v>4948.6952077996093</c:v>
                </c:pt>
                <c:pt idx="465">
                  <c:v>5093.6020639856633</c:v>
                </c:pt>
                <c:pt idx="466">
                  <c:v>5239.5896966695927</c:v>
                </c:pt>
                <c:pt idx="467">
                  <c:v>5386.71173505145</c:v>
                </c:pt>
                <c:pt idx="468">
                  <c:v>5535.0185603011587</c:v>
                </c:pt>
                <c:pt idx="469">
                  <c:v>5684.5571802773184</c:v>
                </c:pt>
                <c:pt idx="470">
                  <c:v>5835.3711420904929</c:v>
                </c:pt>
                <c:pt idx="471">
                  <c:v>5987.5004789029272</c:v>
                </c:pt>
                <c:pt idx="472">
                  <c:v>6140.981687346929</c:v>
                </c:pt>
                <c:pt idx="473">
                  <c:v>6295.8477320185766</c:v>
                </c:pt>
                <c:pt idx="474">
                  <c:v>6452.1280736393983</c:v>
                </c:pt>
                <c:pt idx="475">
                  <c:v>6609.8487176602785</c:v>
                </c:pt>
                <c:pt idx="476">
                  <c:v>6769.0322802932697</c:v>
                </c:pt>
                <c:pt idx="477">
                  <c:v>6929.6980691857325</c:v>
                </c:pt>
                <c:pt idx="478">
                  <c:v>7091.8621761889926</c:v>
                </c:pt>
                <c:pt idx="479">
                  <c:v>7255.5375799121402</c:v>
                </c:pt>
                <c:pt idx="480">
                  <c:v>7420.7342559859162</c:v>
                </c:pt>
                <c:pt idx="481">
                  <c:v>7587.4592931863299</c:v>
                </c:pt>
                <c:pt idx="482">
                  <c:v>7755.7170137814674</c:v>
                </c:pt>
                <c:pt idx="483">
                  <c:v>7925.5090966654352</c:v>
                </c:pt>
                <c:pt idx="484">
                  <c:v>8096.8347020282608</c:v>
                </c:pt>
                <c:pt idx="485">
                  <c:v>8269.6905964818834</c:v>
                </c:pt>
                <c:pt idx="486">
                  <c:v>8444.0712777165754</c:v>
                </c:pt>
                <c:pt idx="487">
                  <c:v>8619.9690979041679</c:v>
                </c:pt>
                <c:pt idx="488">
                  <c:v>8797.3743851891904</c:v>
                </c:pt>
                <c:pt idx="489">
                  <c:v>8976.2755627234928</c:v>
                </c:pt>
                <c:pt idx="490">
                  <c:v>9156.6592647986599</c:v>
                </c:pt>
                <c:pt idx="491">
                  <c:v>9338.510449720452</c:v>
                </c:pt>
                <c:pt idx="492">
                  <c:v>9521.8125091460515</c:v>
                </c:pt>
                <c:pt idx="493">
                  <c:v>9706.5473736738149</c:v>
                </c:pt>
                <c:pt idx="494">
                  <c:v>9892.6956145334116</c:v>
                </c:pt>
                <c:pt idx="495">
                  <c:v>10080.236541275859</c:v>
                </c:pt>
                <c:pt idx="496">
                  <c:v>10269.148295405921</c:v>
                </c:pt>
                <c:pt idx="497">
                  <c:v>10459.407939937428</c:v>
                </c:pt>
                <c:pt idx="498">
                  <c:v>10650.99154488274</c:v>
                </c:pt>
                <c:pt idx="499">
                  <c:v>10843.874268714262</c:v>
                </c:pt>
                <c:pt idx="500">
                  <c:v>11038.030435858534</c:v>
                </c:pt>
                <c:pt idx="501">
                  <c:v>11233.433610299762</c:v>
                </c:pt>
                <c:pt idx="502">
                  <c:v>11430.056665386181</c:v>
                </c:pt>
                <c:pt idx="503">
                  <c:v>11627.871849942403</c:v>
                </c:pt>
                <c:pt idx="504">
                  <c:v>11826.850850801056</c:v>
                </c:pt>
                <c:pt idx="505">
                  <c:v>12026.964851872955</c:v>
                </c:pt>
                <c:pt idx="506">
                  <c:v>12228.184589880331</c:v>
                </c:pt>
                <c:pt idx="507">
                  <c:v>12430.480406880091</c:v>
                </c:pt>
                <c:pt idx="508">
                  <c:v>12633.82229970668</c:v>
                </c:pt>
                <c:pt idx="509">
                  <c:v>12838.179966463338</c:v>
                </c:pt>
                <c:pt idx="510">
                  <c:v>13043.522850192125</c:v>
                </c:pt>
                <c:pt idx="511">
                  <c:v>13249.82017984863</c:v>
                </c:pt>
                <c:pt idx="512">
                  <c:v>13457.041008708915</c:v>
                </c:pt>
                <c:pt idx="513">
                  <c:v>13665.154250330777</c:v>
                </c:pt>
                <c:pt idx="514">
                  <c:v>13874.12871218998</c:v>
                </c:pt>
                <c:pt idx="515">
                  <c:v>14083.933127108317</c:v>
                </c:pt>
                <c:pt idx="516">
                  <c:v>14294.536182586458</c:v>
                </c:pt>
                <c:pt idx="517">
                  <c:v>14505.906548151879</c:v>
                </c:pt>
                <c:pt idx="518">
                  <c:v>14718.012900826094</c:v>
                </c:pt>
                <c:pt idx="519">
                  <c:v>14930.82394881419</c:v>
                </c:pt>
                <c:pt idx="520">
                  <c:v>15144.308453512744</c:v>
                </c:pt>
                <c:pt idx="521">
                  <c:v>15358.435249930511</c:v>
                </c:pt>
                <c:pt idx="522">
                  <c:v>15573.173265610689</c:v>
                </c:pt>
                <c:pt idx="523">
                  <c:v>15788.491538140084</c:v>
                </c:pt>
                <c:pt idx="524">
                  <c:v>16004.359231326463</c:v>
                </c:pt>
                <c:pt idx="525">
                  <c:v>16220.745650122491</c:v>
                </c:pt>
                <c:pt idx="526">
                  <c:v>16437.620254368412</c:v>
                </c:pt>
                <c:pt idx="527">
                  <c:v>16654.952671425217</c:v>
                </c:pt>
                <c:pt idx="528">
                  <c:v>16872.712707763832</c:v>
                </c:pt>
                <c:pt idx="529">
                  <c:v>17090.870359574041</c:v>
                </c:pt>
                <c:pt idx="530">
                  <c:v>17309.395822453218</c:v>
                </c:pt>
                <c:pt idx="531">
                  <c:v>17528.259500230317</c:v>
                </c:pt>
                <c:pt idx="532">
                  <c:v>17747.43201298139</c:v>
                </c:pt>
                <c:pt idx="533">
                  <c:v>17966.884204284364</c:v>
                </c:pt>
                <c:pt idx="534">
                  <c:v>18186.587147764109</c:v>
                </c:pt>
                <c:pt idx="535">
                  <c:v>18406.512152970397</c:v>
                </c:pt>
                <c:pt idx="536">
                  <c:v>18626.630770634376</c:v>
                </c:pt>
                <c:pt idx="537">
                  <c:v>18846.914797342077</c:v>
                </c:pt>
                <c:pt idx="538">
                  <c:v>19067.336279663294</c:v>
                </c:pt>
                <c:pt idx="539">
                  <c:v>19287.867517773349</c:v>
                </c:pt>
                <c:pt idx="540">
                  <c:v>19508.481068599929</c:v>
                </c:pt>
                <c:pt idx="541">
                  <c:v>19729.149748527765</c:v>
                </c:pt>
                <c:pt idx="542">
                  <c:v>19949.846635691709</c:v>
                </c:pt>
                <c:pt idx="543">
                  <c:v>20170.545071885212</c:v>
                </c:pt>
                <c:pt idx="544">
                  <c:v>20391.218664112668</c:v>
                </c:pt>
                <c:pt idx="545">
                  <c:v>20611.841285808936</c:v>
                </c:pt>
                <c:pt idx="546">
                  <c:v>20832.387077751195</c:v>
                </c:pt>
                <c:pt idx="547">
                  <c:v>21052.830448684315</c:v>
                </c:pt>
                <c:pt idx="548">
                  <c:v>21273.146075680499</c:v>
                </c:pt>
                <c:pt idx="549">
                  <c:v>21493.30890425434</c:v>
                </c:pt>
                <c:pt idx="550">
                  <c:v>21713.294148249068</c:v>
                </c:pt>
                <c:pt idx="551">
                  <c:v>21933.077289514124</c:v>
                </c:pt>
                <c:pt idx="552">
                  <c:v>22152.634077387625</c:v>
                </c:pt>
                <c:pt idx="553">
                  <c:v>22371.940528001614</c:v>
                </c:pt>
                <c:pt idx="554">
                  <c:v>22590.972923421377</c:v>
                </c:pt>
                <c:pt idx="555">
                  <c:v>22809.707810634947</c:v>
                </c:pt>
                <c:pt idx="556">
                  <c:v>23028.122000403546</c:v>
                </c:pt>
                <c:pt idx="557">
                  <c:v>23246.19256598538</c:v>
                </c:pt>
                <c:pt idx="558">
                  <c:v>23463.896841744088</c:v>
                </c:pt>
                <c:pt idx="559">
                  <c:v>23681.212421651122</c:v>
                </c:pt>
                <c:pt idx="560">
                  <c:v>23898.117157692635</c:v>
                </c:pt>
                <c:pt idx="561">
                  <c:v>24114.589158190152</c:v>
                </c:pt>
                <c:pt idx="562">
                  <c:v>24330.606786041539</c:v>
                </c:pt>
                <c:pt idx="563">
                  <c:v>24546.148656892896</c:v>
                </c:pt>
                <c:pt idx="564">
                  <c:v>24761.193637246452</c:v>
                </c:pt>
                <c:pt idx="565">
                  <c:v>24975.72084251299</c:v>
                </c:pt>
                <c:pt idx="566">
                  <c:v>25189.709635013103</c:v>
                </c:pt>
                <c:pt idx="567">
                  <c:v>25403.13962193684</c:v>
                </c:pt>
                <c:pt idx="568">
                  <c:v>25615.990653262477</c:v>
                </c:pt>
                <c:pt idx="569">
                  <c:v>25828.242819644533</c:v>
                </c:pt>
                <c:pt idx="570">
                  <c:v>26039.876450272011</c:v>
                </c:pt>
                <c:pt idx="571">
                  <c:v>26250.872110704378</c:v>
                </c:pt>
                <c:pt idx="572">
                  <c:v>26461.210600686409</c:v>
                </c:pt>
                <c:pt idx="573">
                  <c:v>26670.872951948895</c:v>
                </c:pt>
                <c:pt idx="574">
                  <c:v>26879.840425997183</c:v>
                </c:pt>
                <c:pt idx="575">
                  <c:v>27088.094511889973</c:v>
                </c:pt>
                <c:pt idx="576">
                  <c:v>27295.61692401407</c:v>
                </c:pt>
                <c:pt idx="577">
                  <c:v>27502.38959985596</c:v>
                </c:pt>
                <c:pt idx="578">
                  <c:v>27708.394697773121</c:v>
                </c:pt>
                <c:pt idx="579">
                  <c:v>27913.614594769308</c:v>
                </c:pt>
                <c:pt idx="580">
                  <c:v>28118.031884272041</c:v>
                </c:pt>
                <c:pt idx="581">
                  <c:v>28321.629373920576</c:v>
                </c:pt>
                <c:pt idx="582">
                  <c:v>28524.390083359507</c:v>
                </c:pt>
                <c:pt idx="583">
                  <c:v>28726.297242045239</c:v>
                </c:pt>
                <c:pt idx="584">
                  <c:v>28927.334287063473</c:v>
                </c:pt>
                <c:pt idx="585">
                  <c:v>29127.484860961955</c:v>
                </c:pt>
                <c:pt idx="586">
                  <c:v>29326.732809596262</c:v>
                </c:pt>
                <c:pt idx="587">
                  <c:v>29525.062179994751</c:v>
                </c:pt>
                <c:pt idx="588">
                  <c:v>29722.457218238447</c:v>
                </c:pt>
                <c:pt idx="589">
                  <c:v>29918.902367361614</c:v>
                </c:pt>
                <c:pt idx="590">
                  <c:v>30114.382265271008</c:v>
                </c:pt>
                <c:pt idx="591">
                  <c:v>30308.881742685171</c:v>
                </c:pt>
                <c:pt idx="592">
                  <c:v>30502.385821095973</c:v>
                </c:pt>
                <c:pt idx="593">
                  <c:v>30694.879710751196</c:v>
                </c:pt>
                <c:pt idx="594">
                  <c:v>30886.348808659663</c:v>
                </c:pt>
                <c:pt idx="595">
                  <c:v>31076.778696620058</c:v>
                </c:pt>
                <c:pt idx="596">
                  <c:v>31266.155139272632</c:v>
                </c:pt>
                <c:pt idx="597">
                  <c:v>31454.464082174258</c:v>
                </c:pt>
                <c:pt idx="598">
                  <c:v>31641.69164989976</c:v>
                </c:pt>
                <c:pt idx="599">
                  <c:v>31827.824144165334</c:v>
                </c:pt>
                <c:pt idx="600">
                  <c:v>32012.848041978046</c:v>
                </c:pt>
                <c:pt idx="601">
                  <c:v>32196.749993811503</c:v>
                </c:pt>
                <c:pt idx="602">
                  <c:v>32379.516821803405</c:v>
                </c:pt>
                <c:pt idx="603">
                  <c:v>32561.135517982912</c:v>
                </c:pt>
                <c:pt idx="604">
                  <c:v>32741.593242518877</c:v>
                </c:pt>
                <c:pt idx="605">
                  <c:v>32920.877321997141</c:v>
                </c:pt>
                <c:pt idx="606">
                  <c:v>33098.975247722083</c:v>
                </c:pt>
                <c:pt idx="607">
                  <c:v>33275.874674042003</c:v>
                </c:pt>
                <c:pt idx="608">
                  <c:v>33451.563416703139</c:v>
                </c:pt>
                <c:pt idx="609">
                  <c:v>33626.02945122683</c:v>
                </c:pt>
                <c:pt idx="610">
                  <c:v>33799.260911313067</c:v>
                </c:pt>
                <c:pt idx="611">
                  <c:v>33971.246087268562</c:v>
                </c:pt>
                <c:pt idx="612">
                  <c:v>34141.973424461066</c:v>
                </c:pt>
                <c:pt idx="613">
                  <c:v>34311.431521797203</c:v>
                </c:pt>
                <c:pt idx="614">
                  <c:v>34479.609130226781</c:v>
                </c:pt>
                <c:pt idx="615">
                  <c:v>34646.495151271258</c:v>
                </c:pt>
                <c:pt idx="616">
                  <c:v>34812.078635575359</c:v>
                </c:pt>
                <c:pt idx="617">
                  <c:v>34976.348781486049</c:v>
                </c:pt>
                <c:pt idx="618">
                  <c:v>35139.294933652636</c:v>
                </c:pt>
                <c:pt idx="619">
                  <c:v>35300.906581652343</c:v>
                </c:pt>
                <c:pt idx="620">
                  <c:v>35461.173358640212</c:v>
                </c:pt>
                <c:pt idx="621">
                  <c:v>35620.085040020487</c:v>
                </c:pt>
                <c:pt idx="622">
                  <c:v>35777.631542143499</c:v>
                </c:pt>
                <c:pt idx="623">
                  <c:v>35933.802921024057</c:v>
                </c:pt>
                <c:pt idx="624">
                  <c:v>36088.589371083937</c:v>
                </c:pt>
                <c:pt idx="625">
                  <c:v>36241.981223915238</c:v>
                </c:pt>
                <c:pt idx="626">
                  <c:v>36393.968947067973</c:v>
                </c:pt>
                <c:pt idx="627">
                  <c:v>36544.5431428581</c:v>
                </c:pt>
                <c:pt idx="628">
                  <c:v>36693.694547198385</c:v>
                </c:pt>
                <c:pt idx="629">
                  <c:v>36841.414028450454</c:v>
                </c:pt>
                <c:pt idx="630">
                  <c:v>36987.692586299214</c:v>
                </c:pt>
                <c:pt idx="631">
                  <c:v>37132.521350644238</c:v>
                </c:pt>
                <c:pt idx="632">
                  <c:v>37275.891580518619</c:v>
                </c:pt>
                <c:pt idx="633">
                  <c:v>37417.794663021785</c:v>
                </c:pt>
                <c:pt idx="634">
                  <c:v>37558.222112277217</c:v>
                </c:pt>
                <c:pt idx="635">
                  <c:v>37697.165568407712</c:v>
                </c:pt>
                <c:pt idx="636">
                  <c:v>37834.616796529881</c:v>
                </c:pt>
                <c:pt idx="637">
                  <c:v>37970.567685771661</c:v>
                </c:pt>
                <c:pt idx="638">
                  <c:v>38105.010248303835</c:v>
                </c:pt>
                <c:pt idx="639">
                  <c:v>38237.936618394437</c:v>
                </c:pt>
                <c:pt idx="640">
                  <c:v>38369.339051481773</c:v>
                </c:pt>
                <c:pt idx="641">
                  <c:v>38499.209923261747</c:v>
                </c:pt>
                <c:pt idx="642">
                  <c:v>38627.541728798715</c:v>
                </c:pt>
                <c:pt idx="643">
                  <c:v>38754.327081651034</c:v>
                </c:pt>
                <c:pt idx="644">
                  <c:v>38879.558713014143</c:v>
                </c:pt>
                <c:pt idx="645">
                  <c:v>39003.229470883824</c:v>
                </c:pt>
                <c:pt idx="646">
                  <c:v>39125.332319233072</c:v>
                </c:pt>
                <c:pt idx="647">
                  <c:v>39245.86033720772</c:v>
                </c:pt>
                <c:pt idx="648">
                  <c:v>39364.806718340405</c:v>
                </c:pt>
                <c:pt idx="649">
                  <c:v>39482.164769776049</c:v>
                </c:pt>
                <c:pt idx="650">
                  <c:v>39597.92791151924</c:v>
                </c:pt>
                <c:pt idx="651">
                  <c:v>39712.089675694879</c:v>
                </c:pt>
                <c:pt idx="652">
                  <c:v>39824.643705823342</c:v>
                </c:pt>
                <c:pt idx="653">
                  <c:v>39935.583756113316</c:v>
                </c:pt>
                <c:pt idx="654">
                  <c:v>40044.903690770021</c:v>
                </c:pt>
                <c:pt idx="655">
                  <c:v>40152.597483316051</c:v>
                </c:pt>
                <c:pt idx="656">
                  <c:v>40258.65921593189</c:v>
                </c:pt>
                <c:pt idx="657">
                  <c:v>40363.083078804346</c:v>
                </c:pt>
                <c:pt idx="658">
                  <c:v>40465.863369495572</c:v>
                </c:pt>
                <c:pt idx="659">
                  <c:v>40566.994492324142</c:v>
                </c:pt>
                <c:pt idx="660">
                  <c:v>40666.470957757716</c:v>
                </c:pt>
                <c:pt idx="661">
                  <c:v>40764.287381824695</c:v>
                </c:pt>
                <c:pt idx="662">
                  <c:v>40860.438485536026</c:v>
                </c:pt>
                <c:pt idx="663">
                  <c:v>40954.919094320401</c:v>
                </c:pt>
                <c:pt idx="664">
                  <c:v>41047.72413747447</c:v>
                </c:pt>
                <c:pt idx="665">
                  <c:v>41138.84864762488</c:v>
                </c:pt>
                <c:pt idx="666">
                  <c:v>41228.287760204854</c:v>
                </c:pt>
                <c:pt idx="667">
                  <c:v>41316.036712942099</c:v>
                </c:pt>
                <c:pt idx="668">
                  <c:v>41402.090845358376</c:v>
                </c:pt>
                <c:pt idx="669">
                  <c:v>41486.445598286839</c:v>
                </c:pt>
                <c:pt idx="670">
                  <c:v>41569.096513392062</c:v>
                </c:pt>
                <c:pt idx="671">
                  <c:v>41650.039232713651</c:v>
                </c:pt>
                <c:pt idx="672">
                  <c:v>41729.269498213325</c:v>
                </c:pt>
                <c:pt idx="673">
                  <c:v>41806.783151336349</c:v>
                </c:pt>
                <c:pt idx="674">
                  <c:v>41882.576132586364</c:v>
                </c:pt>
                <c:pt idx="675">
                  <c:v>41956.644481109535</c:v>
                </c:pt>
                <c:pt idx="676">
                  <c:v>42028.98433429181</c:v>
                </c:pt>
                <c:pt idx="677">
                  <c:v>42099.591927365989</c:v>
                </c:pt>
                <c:pt idx="678">
                  <c:v>42168.463593029272</c:v>
                </c:pt>
                <c:pt idx="679">
                  <c:v>42235.595761078192</c:v>
                </c:pt>
                <c:pt idx="680">
                  <c:v>42300.984958041823</c:v>
                </c:pt>
                <c:pt idx="681">
                  <c:v>42364.627806841265</c:v>
                </c:pt>
                <c:pt idx="682">
                  <c:v>42426.521026444847</c:v>
                </c:pt>
                <c:pt idx="683">
                  <c:v>42486.661431545239</c:v>
                </c:pt>
                <c:pt idx="684">
                  <c:v>42545.045932243076</c:v>
                </c:pt>
                <c:pt idx="685">
                  <c:v>42601.671533736597</c:v>
                </c:pt>
                <c:pt idx="686">
                  <c:v>42656.535336028886</c:v>
                </c:pt>
                <c:pt idx="687">
                  <c:v>42709.634533640368</c:v>
                </c:pt>
                <c:pt idx="688">
                  <c:v>42760.966415332237</c:v>
                </c:pt>
                <c:pt idx="689">
                  <c:v>42810.528363842277</c:v>
                </c:pt>
                <c:pt idx="690">
                  <c:v>42858.317855625879</c:v>
                </c:pt>
                <c:pt idx="691">
                  <c:v>42904.33246060989</c:v>
                </c:pt>
                <c:pt idx="692">
                  <c:v>42948.569841958713</c:v>
                </c:pt>
                <c:pt idx="693">
                  <c:v>42991.027755841264</c:v>
                </c:pt>
                <c:pt idx="694">
                  <c:v>43031.704051219429</c:v>
                </c:pt>
                <c:pt idx="695">
                  <c:v>43070.596669634571</c:v>
                </c:pt>
                <c:pt idx="696">
                  <c:v>43107.703645010137</c:v>
                </c:pt>
                <c:pt idx="697">
                  <c:v>43143.023103462721</c:v>
                </c:pt>
                <c:pt idx="698">
                  <c:v>43176.553263120179</c:v>
                </c:pt>
                <c:pt idx="699">
                  <c:v>43208.292433951457</c:v>
                </c:pt>
                <c:pt idx="700">
                  <c:v>43238.239017601554</c:v>
                </c:pt>
                <c:pt idx="701">
                  <c:v>43266.391507241286</c:v>
                </c:pt>
                <c:pt idx="702">
                  <c:v>43292.748487421843</c:v>
                </c:pt>
                <c:pt idx="703">
                  <c:v>43317.308633938046</c:v>
                </c:pt>
                <c:pt idx="704">
                  <c:v>43340.07071370427</c:v>
                </c:pt>
                <c:pt idx="705">
                  <c:v>43361.033584633275</c:v>
                </c:pt>
                <c:pt idx="706">
                  <c:v>43380.196195531018</c:v>
                </c:pt>
                <c:pt idx="707">
                  <c:v>43397.55758599488</c:v>
                </c:pt>
                <c:pt idx="708">
                  <c:v>43413.116886321397</c:v>
                </c:pt>
                <c:pt idx="709">
                  <c:v>43426.873317425714</c:v>
                </c:pt>
                <c:pt idx="710">
                  <c:v>43438.826190764899</c:v>
                </c:pt>
                <c:pt idx="711">
                  <c:v>43448.974908275261</c:v>
                </c:pt>
                <c:pt idx="712">
                  <c:v>43457.318962313228</c:v>
                </c:pt>
                <c:pt idx="713">
                  <c:v>43463.85793561054</c:v>
                </c:pt>
                <c:pt idx="714">
                  <c:v>43468.591501229675</c:v>
                </c:pt>
                <c:pt idx="715">
                  <c:v>43471.519422537007</c:v>
                </c:pt>
                <c:pt idx="716">
                  <c:v>43472.641553179325</c:v>
                </c:pt>
                <c:pt idx="717">
                  <c:v>43471.957837069298</c:v>
                </c:pt>
                <c:pt idx="718">
                  <c:v>43469.468308381242</c:v>
                </c:pt>
                <c:pt idx="719">
                  <c:v>43465.173091552642</c:v>
                </c:pt>
                <c:pt idx="720">
                  <c:v>43459.072401298057</c:v>
                </c:pt>
                <c:pt idx="721">
                  <c:v>43451.166542627361</c:v>
                </c:pt>
                <c:pt idx="722">
                  <c:v>43441.455910876568</c:v>
                </c:pt>
                <c:pt idx="723">
                  <c:v>43429.940991744399</c:v>
                </c:pt>
                <c:pt idx="724">
                  <c:v>43416.622361336646</c:v>
                </c:pt>
                <c:pt idx="725">
                  <c:v>43401.500686225096</c:v>
                </c:pt>
                <c:pt idx="726">
                  <c:v>43384.576723507242</c:v>
                </c:pt>
                <c:pt idx="727">
                  <c:v>43365.851320878413</c:v>
                </c:pt>
                <c:pt idx="728">
                  <c:v>43345.325416713742</c:v>
                </c:pt>
                <c:pt idx="729">
                  <c:v>43323.000040157262</c:v>
                </c:pt>
                <c:pt idx="730">
                  <c:v>43298.876311218992</c:v>
                </c:pt>
                <c:pt idx="731">
                  <c:v>43272.955440881233</c:v>
                </c:pt>
                <c:pt idx="732">
                  <c:v>43245.238731217105</c:v>
                </c:pt>
                <c:pt idx="733">
                  <c:v>43215.727575511453</c:v>
                </c:pt>
                <c:pt idx="734">
                  <c:v>43184.423458396544</c:v>
                </c:pt>
                <c:pt idx="735">
                  <c:v>43151.327955991808</c:v>
                </c:pt>
                <c:pt idx="736">
                  <c:v>43116.442736056983</c:v>
                </c:pt>
                <c:pt idx="737">
                  <c:v>43079.769558152984</c:v>
                </c:pt>
                <c:pt idx="738">
                  <c:v>43041.310273808886</c:v>
                </c:pt>
                <c:pt idx="739">
                  <c:v>43001.066826701091</c:v>
                </c:pt>
                <c:pt idx="740">
                  <c:v>42959.041252841875</c:v>
                </c:pt>
                <c:pt idx="741">
                  <c:v>42915.235680775484</c:v>
                </c:pt>
                <c:pt idx="742">
                  <c:v>42869.652331784586</c:v>
                </c:pt>
                <c:pt idx="743">
                  <c:v>42822.293520105428</c:v>
                </c:pt>
                <c:pt idx="744">
                  <c:v>42773.161653153998</c:v>
                </c:pt>
                <c:pt idx="745">
                  <c:v>42722.25923175949</c:v>
                </c:pt>
                <c:pt idx="746">
                  <c:v>42669.58885040928</c:v>
                </c:pt>
                <c:pt idx="747">
                  <c:v>42615.153197501946</c:v>
                </c:pt>
                <c:pt idx="748">
                  <c:v>42558.955055613646</c:v>
                </c:pt>
                <c:pt idx="749">
                  <c:v>42500.99730176806</c:v>
                </c:pt>
                <c:pt idx="750">
                  <c:v>42441.282907724068</c:v>
                </c:pt>
                <c:pt idx="751">
                  <c:v>42379.814940265467</c:v>
                </c:pt>
                <c:pt idx="752">
                  <c:v>42316.596561508915</c:v>
                </c:pt>
                <c:pt idx="753">
                  <c:v>42251.631029215438</c:v>
                </c:pt>
                <c:pt idx="754">
                  <c:v>42184.921697117403</c:v>
                </c:pt>
                <c:pt idx="755">
                  <c:v>42116.472015250089</c:v>
                </c:pt>
                <c:pt idx="756">
                  <c:v>42046.285530301866</c:v>
                </c:pt>
                <c:pt idx="757">
                  <c:v>41974.365885967287</c:v>
                </c:pt>
                <c:pt idx="758">
                  <c:v>41900.716823317955</c:v>
                </c:pt>
                <c:pt idx="759">
                  <c:v>41825.342181176973</c:v>
                </c:pt>
                <c:pt idx="760">
                  <c:v>41748.245896511224</c:v>
                </c:pt>
                <c:pt idx="761">
                  <c:v>41669.432004831273</c:v>
                </c:pt>
                <c:pt idx="762">
                  <c:v>41588.904640603796</c:v>
                </c:pt>
                <c:pt idx="763">
                  <c:v>41506.668037675394</c:v>
                </c:pt>
                <c:pt idx="764">
                  <c:v>41422.726529707623</c:v>
                </c:pt>
                <c:pt idx="765">
                  <c:v>41337.084550624022</c:v>
                </c:pt>
                <c:pt idx="766">
                  <c:v>41249.746635069459</c:v>
                </c:pt>
                <c:pt idx="767">
                  <c:v>41160.717418881788</c:v>
                </c:pt>
                <c:pt idx="768">
                  <c:v>41070.001639574984</c:v>
                </c:pt>
                <c:pt idx="769">
                  <c:v>40977.604136834059</c:v>
                </c:pt>
                <c:pt idx="770">
                  <c:v>40883.529853026419</c:v>
                </c:pt>
                <c:pt idx="771">
                  <c:v>40787.783833719724</c:v>
                </c:pt>
                <c:pt idx="772">
                  <c:v>40690.371228218806</c:v>
                </c:pt>
                <c:pt idx="773">
                  <c:v>40591.297290111586</c:v>
                </c:pt>
                <c:pt idx="774">
                  <c:v>40490.567377830317</c:v>
                </c:pt>
                <c:pt idx="775">
                  <c:v>40388.186955224497</c:v>
                </c:pt>
                <c:pt idx="776">
                  <c:v>40284.161592151097</c:v>
                </c:pt>
                <c:pt idx="777">
                  <c:v>40178.496965073347</c:v>
                </c:pt>
                <c:pt idx="778">
                  <c:v>40071.198857678006</c:v>
                </c:pt>
                <c:pt idx="779">
                  <c:v>39962.273161505589</c:v>
                </c:pt>
                <c:pt idx="780">
                  <c:v>39851.725876593358</c:v>
                </c:pt>
                <c:pt idx="781">
                  <c:v>39739.563112134041</c:v>
                </c:pt>
                <c:pt idx="782">
                  <c:v>39625.791087151963</c:v>
                </c:pt>
                <c:pt idx="783">
                  <c:v>39510.41613118878</c:v>
                </c:pt>
                <c:pt idx="784">
                  <c:v>39393.444685010945</c:v>
                </c:pt>
                <c:pt idx="785">
                  <c:v>39274.883301325535</c:v>
                </c:pt>
                <c:pt idx="786">
                  <c:v>39154.738645519261</c:v>
                </c:pt>
                <c:pt idx="787">
                  <c:v>39033.017496407287</c:v>
                </c:pt>
                <c:pt idx="788">
                  <c:v>38909.726747001383</c:v>
                </c:pt>
                <c:pt idx="789">
                  <c:v>38784.8734052937</c:v>
                </c:pt>
                <c:pt idx="790">
                  <c:v>38658.464595057871</c:v>
                </c:pt>
                <c:pt idx="791">
                  <c:v>38530.507556665194</c:v>
                </c:pt>
                <c:pt idx="792">
                  <c:v>38401.009647920182</c:v>
                </c:pt>
                <c:pt idx="793">
                  <c:v>38269.978344911113</c:v>
                </c:pt>
                <c:pt idx="794">
                  <c:v>38137.421242880249</c:v>
                </c:pt>
                <c:pt idx="795">
                  <c:v>38003.346057112234</c:v>
                </c:pt>
                <c:pt idx="796">
                  <c:v>37867.760623836024</c:v>
                </c:pt>
                <c:pt idx="797">
                  <c:v>37730.672901152604</c:v>
                </c:pt>
                <c:pt idx="798">
                  <c:v>37592.090969973928</c:v>
                </c:pt>
                <c:pt idx="799">
                  <c:v>37452.023034987178</c:v>
                </c:pt>
                <c:pt idx="800">
                  <c:v>37310.477425632045</c:v>
                </c:pt>
                <c:pt idx="801">
                  <c:v>37167.462597102676</c:v>
                </c:pt>
                <c:pt idx="802">
                  <c:v>37022.987131364913</c:v>
                </c:pt>
                <c:pt idx="803">
                  <c:v>36877.059738198092</c:v>
                </c:pt>
                <c:pt idx="804">
                  <c:v>36729.689256252699</c:v>
                </c:pt>
                <c:pt idx="805">
                  <c:v>36580.884654129884</c:v>
                </c:pt>
                <c:pt idx="806">
                  <c:v>36430.655031483577</c:v>
                </c:pt>
                <c:pt idx="807">
                  <c:v>36279.009620141143</c:v>
                </c:pt>
                <c:pt idx="808">
                  <c:v>36125.957785245089</c:v>
                </c:pt>
                <c:pt idx="809">
                  <c:v>35971.509026419219</c:v>
                </c:pt>
                <c:pt idx="810">
                  <c:v>35815.672978953509</c:v>
                </c:pt>
                <c:pt idx="811">
                  <c:v>35658.459415011552</c:v>
                </c:pt>
                <c:pt idx="812">
                  <c:v>35499.878244862062</c:v>
                </c:pt>
                <c:pt idx="813">
                  <c:v>35339.939518130537</c:v>
                </c:pt>
                <c:pt idx="814">
                  <c:v>35178.653425075434</c:v>
                </c:pt>
                <c:pt idx="815">
                  <c:v>35016.030297886042</c:v>
                </c:pt>
                <c:pt idx="816">
                  <c:v>34852.080612004196</c:v>
                </c:pt>
                <c:pt idx="817">
                  <c:v>34686.814987470752</c:v>
                </c:pt>
                <c:pt idx="818">
                  <c:v>34520.244190291967</c:v>
                </c:pt>
                <c:pt idx="819">
                  <c:v>34352.379133834751</c:v>
                </c:pt>
                <c:pt idx="820">
                  <c:v>34183.230880242096</c:v>
                </c:pt>
                <c:pt idx="821">
                  <c:v>34012.810641874712</c:v>
                </c:pt>
                <c:pt idx="822">
                  <c:v>33841.129782776814</c:v>
                </c:pt>
                <c:pt idx="823">
                  <c:v>33668.199820166272</c:v>
                </c:pt>
                <c:pt idx="824">
                  <c:v>33494.032425949918</c:v>
                </c:pt>
                <c:pt idx="825">
                  <c:v>33318.63942826417</c:v>
                </c:pt>
                <c:pt idx="826">
                  <c:v>33142.032813040067</c:v>
                </c:pt>
                <c:pt idx="827">
                  <c:v>32964.22472559334</c:v>
                </c:pt>
                <c:pt idx="828">
                  <c:v>32785.227472241735</c:v>
                </c:pt>
                <c:pt idx="829">
                  <c:v>32605.053521944643</c:v>
                </c:pt>
                <c:pt idx="830">
                  <c:v>32423.715507972149</c:v>
                </c:pt>
                <c:pt idx="831">
                  <c:v>32241.226229595148</c:v>
                </c:pt>
                <c:pt idx="832">
                  <c:v>32057.598653804442</c:v>
                </c:pt>
                <c:pt idx="833">
                  <c:v>31872.845917054903</c:v>
                </c:pt>
                <c:pt idx="834">
                  <c:v>31686.981327032223</c:v>
                </c:pt>
                <c:pt idx="835">
                  <c:v>31500.01836444889</c:v>
                </c:pt>
                <c:pt idx="836">
                  <c:v>31311.97068486315</c:v>
                </c:pt>
                <c:pt idx="837">
                  <c:v>31122.852120523399</c:v>
                </c:pt>
                <c:pt idx="838">
                  <c:v>30932.676682237357</c:v>
                </c:pt>
                <c:pt idx="839">
                  <c:v>30741.458561267009</c:v>
                </c:pt>
                <c:pt idx="840">
                  <c:v>30549.212131245746</c:v>
                </c:pt>
                <c:pt idx="841">
                  <c:v>30355.951950121915</c:v>
                </c:pt>
                <c:pt idx="842">
                  <c:v>30161.692762124054</c:v>
                </c:pt>
                <c:pt idx="843">
                  <c:v>29966.449499750437</c:v>
                </c:pt>
                <c:pt idx="844">
                  <c:v>29770.237285780531</c:v>
                </c:pt>
                <c:pt idx="845">
                  <c:v>29573.071435309168</c:v>
                </c:pt>
                <c:pt idx="846">
                  <c:v>29374.967457801249</c:v>
                </c:pt>
                <c:pt idx="847">
                  <c:v>29175.941059167679</c:v>
                </c:pt>
                <c:pt idx="848">
                  <c:v>28976.008143861021</c:v>
                </c:pt>
                <c:pt idx="849">
                  <c:v>28775.184816990044</c:v>
                </c:pt>
                <c:pt idx="850">
                  <c:v>28573.487386451445</c:v>
                </c:pt>
                <c:pt idx="851">
                  <c:v>28370.932365079192</c:v>
                </c:pt>
                <c:pt idx="852">
                  <c:v>28167.536472810043</c:v>
                </c:pt>
                <c:pt idx="853">
                  <c:v>27963.316638860306</c:v>
                </c:pt>
                <c:pt idx="854">
                  <c:v>27758.290003918912</c:v>
                </c:pt>
                <c:pt idx="855">
                  <c:v>27552.473922349614</c:v>
                </c:pt>
                <c:pt idx="856">
                  <c:v>27345.885964402369</c:v>
                </c:pt>
                <c:pt idx="857">
                  <c:v>27138.543918433083</c:v>
                </c:pt>
                <c:pt idx="858">
                  <c:v>26930.46579312826</c:v>
                </c:pt>
                <c:pt idx="859">
                  <c:v>26721.669819733201</c:v>
                </c:pt>
                <c:pt idx="860">
                  <c:v>26512.174454279717</c:v>
                </c:pt>
                <c:pt idx="861">
                  <c:v>26301.998379814311</c:v>
                </c:pt>
                <c:pt idx="862">
                  <c:v>26091.160508618326</c:v>
                </c:pt>
                <c:pt idx="863">
                  <c:v>25879.679984423783</c:v>
                </c:pt>
                <c:pt idx="864">
                  <c:v>25667.576184615195</c:v>
                </c:pt>
                <c:pt idx="865">
                  <c:v>25454.868722418709</c:v>
                </c:pt>
                <c:pt idx="866">
                  <c:v>25241.577449071465</c:v>
                </c:pt>
                <c:pt idx="867">
                  <c:v>25027.722455969266</c:v>
                </c:pt>
                <c:pt idx="868">
                  <c:v>24813.324076786786</c:v>
                </c:pt>
                <c:pt idx="869">
                  <c:v>24598.402889565481</c:v>
                </c:pt>
                <c:pt idx="870">
                  <c:v>24382.979718765695</c:v>
                </c:pt>
                <c:pt idx="871">
                  <c:v>24167.075637274884</c:v>
                </c:pt>
                <c:pt idx="872">
                  <c:v>23950.711968368953</c:v>
                </c:pt>
                <c:pt idx="873">
                  <c:v>23733.91028761823</c:v>
                </c:pt>
                <c:pt idx="874">
                  <c:v>23516.692424731813</c:v>
                </c:pt>
                <c:pt idx="875">
                  <c:v>23299.080465333915</c:v>
                </c:pt>
                <c:pt idx="876">
                  <c:v>23081.096752663354</c:v>
                </c:pt>
                <c:pt idx="877">
                  <c:v>22862.763889188645</c:v>
                </c:pt>
                <c:pt idx="878">
                  <c:v>22644.104738129288</c:v>
                </c:pt>
                <c:pt idx="879">
                  <c:v>22425.142424874208</c:v>
                </c:pt>
                <c:pt idx="880">
                  <c:v>22205.900338286763</c:v>
                </c:pt>
                <c:pt idx="881">
                  <c:v>21986.402131886465</c:v>
                </c:pt>
                <c:pt idx="882">
                  <c:v>21766.671724894244</c:v>
                </c:pt>
                <c:pt idx="883">
                  <c:v>21546.733303130164</c:v>
                </c:pt>
                <c:pt idx="884">
                  <c:v>21326.611319750333</c:v>
                </c:pt>
                <c:pt idx="885">
                  <c:v>21106.330495809048</c:v>
                </c:pt>
                <c:pt idx="886">
                  <c:v>20885.915820629023</c:v>
                </c:pt>
                <c:pt idx="887">
                  <c:v>20665.392551968271</c:v>
                </c:pt>
                <c:pt idx="888">
                  <c:v>20444.786215961842</c:v>
                </c:pt>
                <c:pt idx="889">
                  <c:v>20224.122606823694</c:v>
                </c:pt>
                <c:pt idx="890">
                  <c:v>20003.427786286989</c:v>
                </c:pt>
                <c:pt idx="891">
                  <c:v>19782.728082764603</c:v>
                </c:pt>
                <c:pt idx="892">
                  <c:v>19562.050090205674</c:v>
                </c:pt>
                <c:pt idx="893">
                  <c:v>19341.420666626978</c:v>
                </c:pt>
                <c:pt idx="894">
                  <c:v>19120.866932292538</c:v>
                </c:pt>
                <c:pt idx="895">
                  <c:v>18900.416267517343</c:v>
                </c:pt>
                <c:pt idx="896">
                  <c:v>18680.096310064695</c:v>
                </c:pt>
                <c:pt idx="897">
                  <c:v>18459.934952109616</c:v>
                </c:pt>
                <c:pt idx="898">
                  <c:v>18239.960336735647</c:v>
                </c:pt>
                <c:pt idx="899">
                  <c:v>18020.200853932365</c:v>
                </c:pt>
                <c:pt idx="900">
                  <c:v>17800.685136057007</c:v>
                </c:pt>
                <c:pt idx="901">
                  <c:v>17581.442052723876</c:v>
                </c:pt>
                <c:pt idx="902">
                  <c:v>17362.500705080594</c:v>
                </c:pt>
                <c:pt idx="903">
                  <c:v>17143.890419429277</c:v>
                </c:pt>
                <c:pt idx="904">
                  <c:v>16925.64074014829</c:v>
                </c:pt>
                <c:pt idx="905">
                  <c:v>16707.781421866104</c:v>
                </c:pt>
                <c:pt idx="906">
                  <c:v>16490.342420838304</c:v>
                </c:pt>
                <c:pt idx="907">
                  <c:v>16273.353885473833</c:v>
                </c:pt>
                <c:pt idx="908">
                  <c:v>16056.846145955013</c:v>
                </c:pt>
                <c:pt idx="909">
                  <c:v>15840.849702892005</c:v>
                </c:pt>
                <c:pt idx="910">
                  <c:v>15625.39521494888</c:v>
                </c:pt>
                <c:pt idx="911">
                  <c:v>15410.513485376923</c:v>
                </c:pt>
                <c:pt idx="912">
                  <c:v>15196.2354473839</c:v>
                </c:pt>
                <c:pt idx="913">
                  <c:v>14982.592148267959</c:v>
                </c:pt>
                <c:pt idx="914">
                  <c:v>14769.614732239468</c:v>
                </c:pt>
                <c:pt idx="915">
                  <c:v>14557.334421848964</c:v>
                </c:pt>
                <c:pt idx="916">
                  <c:v>14345.782497938713</c:v>
                </c:pt>
                <c:pt idx="917">
                  <c:v>14134.990278028379</c:v>
                </c:pt>
                <c:pt idx="918">
                  <c:v>13924.989093042679</c:v>
                </c:pt>
                <c:pt idx="919">
                  <c:v>13715.810262284907</c:v>
                </c:pt>
                <c:pt idx="920">
                  <c:v>13507.485066554844</c:v>
                </c:pt>
                <c:pt idx="921">
                  <c:v>13300.044719308173</c:v>
                </c:pt>
                <c:pt idx="922">
                  <c:v>13093.520335747044</c:v>
                </c:pt>
                <c:pt idx="923">
                  <c:v>12887.942899730553</c:v>
                </c:pt>
                <c:pt idx="924">
                  <c:v>12683.343228388989</c:v>
                </c:pt>
                <c:pt idx="925">
                  <c:v>12479.751934321852</c:v>
                </c:pt>
                <c:pt idx="926">
                  <c:v>12277.199385257869</c:v>
                </c:pt>
                <c:pt idx="927">
                  <c:v>12075.715661051205</c:v>
                </c:pt>
                <c:pt idx="928">
                  <c:v>11875.33050788674</c:v>
                </c:pt>
                <c:pt idx="929">
                  <c:v>11676.073289565986</c:v>
                </c:pt>
                <c:pt idx="930">
                  <c:v>11477.972935743264</c:v>
                </c:pt>
                <c:pt idx="931">
                  <c:v>11281.057886983723</c:v>
                </c:pt>
                <c:pt idx="932">
                  <c:v>11085.356036514797</c:v>
                </c:pt>
                <c:pt idx="933">
                  <c:v>10890.894668546242</c:v>
                </c:pt>
                <c:pt idx="934">
                  <c:v>10697.700393037685</c:v>
                </c:pt>
                <c:pt idx="935">
                  <c:v>10505.799076798978</c:v>
                </c:pt>
                <c:pt idx="936">
                  <c:v>10315.215770817576</c:v>
                </c:pt>
                <c:pt idx="937">
                  <c:v>10125.974633716707</c:v>
                </c:pt>
                <c:pt idx="938">
                  <c:v>9938.0988512632739</c:v>
                </c:pt>
                <c:pt idx="939">
                  <c:v>9751.6105518607146</c:v>
                </c:pt>
                <c:pt idx="940">
                  <c:v>9566.5307179829761</c:v>
                </c:pt>
                <c:pt idx="941">
                  <c:v>9382.8790935312099</c:v>
                </c:pt>
                <c:pt idx="942">
                  <c:v>9200.6740871254315</c:v>
                </c:pt>
                <c:pt idx="943">
                  <c:v>9019.9326713776009</c:v>
                </c:pt>
                <c:pt idx="944">
                  <c:v>8840.6702782371667</c:v>
                </c:pt>
                <c:pt idx="945">
                  <c:v>8662.9006905462029</c:v>
                </c:pt>
                <c:pt idx="946">
                  <c:v>8486.6359300011663</c:v>
                </c:pt>
                <c:pt idx="947">
                  <c:v>8311.8861417816479</c:v>
                </c:pt>
                <c:pt idx="948">
                  <c:v>8138.659476183052</c:v>
                </c:pt>
                <c:pt idx="949">
                  <c:v>7966.9619676758184</c:v>
                </c:pt>
                <c:pt idx="950">
                  <c:v>7796.797411910251</c:v>
                </c:pt>
                <c:pt idx="951">
                  <c:v>7628.1672412974967</c:v>
                </c:pt>
                <c:pt idx="952">
                  <c:v>7461.070399917935</c:v>
                </c:pt>
                <c:pt idx="953">
                  <c:v>7295.5032186475364</c:v>
                </c:pt>
                <c:pt idx="954">
                  <c:v>7131.4592915427611</c:v>
                </c:pt>
                <c:pt idx="955">
                  <c:v>6968.9293546924027</c:v>
                </c:pt>
                <c:pt idx="956">
                  <c:v>6807.9011689260033</c:v>
                </c:pt>
                <c:pt idx="957">
                  <c:v>6648.3594079659297</c:v>
                </c:pt>
                <c:pt idx="958">
                  <c:v>6490.285553819479</c:v>
                </c:pt>
                <c:pt idx="959">
                  <c:v>6333.65780143143</c:v>
                </c:pt>
                <c:pt idx="960">
                  <c:v>6178.4509748485989</c:v>
                </c:pt>
                <c:pt idx="961">
                  <c:v>6024.6364573862111</c:v>
                </c:pt>
                <c:pt idx="962">
                  <c:v>5872.1821385241919</c:v>
                </c:pt>
                <c:pt idx="963">
                  <c:v>5721.052380493973</c:v>
                </c:pt>
                <c:pt idx="964">
                  <c:v>5571.2080077316277</c:v>
                </c:pt>
                <c:pt idx="965">
                  <c:v>5422.6063225649668</c:v>
                </c:pt>
                <c:pt idx="966">
                  <c:v>5275.2011506493527</c:v>
                </c:pt>
                <c:pt idx="967">
                  <c:v>5128.9429197590089</c:v>
                </c:pt>
                <c:pt idx="968">
                  <c:v>4983.778775553159</c:v>
                </c:pt>
                <c:pt idx="969">
                  <c:v>4839.6527378473866</c:v>
                </c:pt>
                <c:pt idx="970">
                  <c:v>4696.5059007028685</c:v>
                </c:pt>
                <c:pt idx="971">
                  <c:v>4554.2766792706961</c:v>
                </c:pt>
                <c:pt idx="972">
                  <c:v>4412.9011057614325</c:v>
                </c:pt>
                <c:pt idx="973">
                  <c:v>4272.3131761244513</c:v>
                </c:pt>
                <c:pt idx="974">
                  <c:v>4132.4452479793126</c:v>
                </c:pt>
                <c:pt idx="975">
                  <c:v>3993.2284890245169</c:v>
                </c:pt>
                <c:pt idx="976">
                  <c:v>3854.5933735341391</c:v>
                </c:pt>
                <c:pt idx="977">
                  <c:v>3716.4702226421559</c:v>
                </c:pt>
                <c:pt idx="978">
                  <c:v>3578.7897819206764</c:v>
                </c:pt>
                <c:pt idx="979">
                  <c:v>3441.4838273305099</c:v>
                </c:pt>
                <c:pt idx="980">
                  <c:v>3304.4857880416944</c:v>
                </c:pt>
                <c:pt idx="981">
                  <c:v>3167.731372007856</c:v>
                </c:pt>
                <c:pt idx="982">
                  <c:v>3031.1591777097087</c:v>
                </c:pt>
                <c:pt idx="983">
                  <c:v>2894.7112733777535</c:v>
                </c:pt>
                <c:pt idx="984">
                  <c:v>2758.3337235325753</c:v>
                </c:pt>
                <c:pt idx="985">
                  <c:v>2621.9770421409125</c:v>
                </c:pt>
                <c:pt idx="986">
                  <c:v>2485.5965523815685</c:v>
                </c:pt>
                <c:pt idx="987">
                  <c:v>2349.1526352134961</c:v>
                </c:pt>
                <c:pt idx="988">
                  <c:v>2212.6108528235063</c:v>
                </c:pt>
                <c:pt idx="989">
                  <c:v>2075.9419386220361</c:v>
                </c:pt>
                <c:pt idx="990">
                  <c:v>1939.1216525742313</c:v>
                </c:pt>
                <c:pt idx="991">
                  <c:v>1802.1305088413503</c:v>
                </c:pt>
                <c:pt idx="992">
                  <c:v>1664.9533912444713</c:v>
                </c:pt>
                <c:pt idx="993">
                  <c:v>1527.5790799868755</c:v>
                </c:pt>
                <c:pt idx="994">
                  <c:v>1389.9997193092427</c:v>
                </c:pt>
                <c:pt idx="995">
                  <c:v>1252.2102592959782</c:v>
                </c:pt>
                <c:pt idx="996">
                  <c:v>1114.2079051794306</c:v>
                </c:pt>
                <c:pt idx="997">
                  <c:v>975.99160400166181</c:v>
                </c:pt>
                <c:pt idx="998">
                  <c:v>837.56159182287718</c:v>
                </c:pt>
                <c:pt idx="999">
                  <c:v>698.91901587619975</c:v>
                </c:pt>
                <c:pt idx="1000">
                  <c:v>560.06563664707483</c:v>
                </c:pt>
                <c:pt idx="1001">
                  <c:v>421.00360637016115</c:v>
                </c:pt>
                <c:pt idx="1002">
                  <c:v>281.73531413694838</c:v>
                </c:pt>
                <c:pt idx="1003">
                  <c:v>142.26328433926068</c:v>
                </c:pt>
                <c:pt idx="1004">
                  <c:v>2.5901144580455449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46-4A17-BCE9-6F44BA40B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883120"/>
        <c:axId val="280883680"/>
      </c:lineChart>
      <c:catAx>
        <c:axId val="280883120"/>
        <c:scaling>
          <c:orientation val="minMax"/>
        </c:scaling>
        <c:delete val="0"/>
        <c:axPos val="b"/>
        <c:numFmt formatCode="[h]:mm:ss;@" sourceLinked="1"/>
        <c:majorTickMark val="out"/>
        <c:minorTickMark val="none"/>
        <c:tickLblPos val="nextTo"/>
        <c:crossAx val="280883680"/>
        <c:crosses val="autoZero"/>
        <c:auto val="1"/>
        <c:lblAlgn val="ctr"/>
        <c:lblOffset val="100"/>
        <c:noMultiLvlLbl val="0"/>
      </c:catAx>
      <c:valAx>
        <c:axId val="2808836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80883120"/>
        <c:crosses val="autoZero"/>
        <c:crossBetween val="between"/>
        <c:dispUnits>
          <c:builtInUnit val="thousands"/>
          <c:dispUnitsLbl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Rtot en W/m² le 21/06/2012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Calcul!$K$7</c:f>
              <c:strCache>
                <c:ptCount val="1"/>
                <c:pt idx="0">
                  <c:v>Rtot
(Lux)</c:v>
                </c:pt>
              </c:strCache>
            </c:strRef>
          </c:tx>
          <c:marker>
            <c:symbol val="none"/>
          </c:marker>
          <c:cat>
            <c:numRef>
              <c:f>Calcul!$A$8:$A$1447</c:f>
              <c:numCache>
                <c:formatCode>[h]:mm:ss;@</c:formatCode>
                <c:ptCount val="1440"/>
                <c:pt idx="0">
                  <c:v>0</c:v>
                </c:pt>
                <c:pt idx="1">
                  <c:v>6.9444444444444447E-4</c:v>
                </c:pt>
                <c:pt idx="2">
                  <c:v>1.3888888888888889E-3</c:v>
                </c:pt>
                <c:pt idx="3">
                  <c:v>2.0833333333333333E-3</c:v>
                </c:pt>
                <c:pt idx="4">
                  <c:v>2.7777777777777779E-3</c:v>
                </c:pt>
                <c:pt idx="5">
                  <c:v>3.4722222222222225E-3</c:v>
                </c:pt>
                <c:pt idx="6">
                  <c:v>4.1666666666666666E-3</c:v>
                </c:pt>
                <c:pt idx="7">
                  <c:v>4.8611111111111112E-3</c:v>
                </c:pt>
                <c:pt idx="8">
                  <c:v>5.5555555555555558E-3</c:v>
                </c:pt>
                <c:pt idx="9">
                  <c:v>6.2500000000000003E-3</c:v>
                </c:pt>
                <c:pt idx="10">
                  <c:v>6.9444444444444449E-3</c:v>
                </c:pt>
                <c:pt idx="11">
                  <c:v>7.6388888888888895E-3</c:v>
                </c:pt>
                <c:pt idx="12">
                  <c:v>8.3333333333333332E-3</c:v>
                </c:pt>
                <c:pt idx="13">
                  <c:v>9.0277777777777769E-3</c:v>
                </c:pt>
                <c:pt idx="14">
                  <c:v>9.7222222222222206E-3</c:v>
                </c:pt>
                <c:pt idx="15">
                  <c:v>1.0416666666666664E-2</c:v>
                </c:pt>
                <c:pt idx="16">
                  <c:v>1.1111111111111108E-2</c:v>
                </c:pt>
                <c:pt idx="17">
                  <c:v>1.1805555555555552E-2</c:v>
                </c:pt>
                <c:pt idx="18">
                  <c:v>1.2499999999999995E-2</c:v>
                </c:pt>
                <c:pt idx="19">
                  <c:v>1.3194444444444439E-2</c:v>
                </c:pt>
                <c:pt idx="20">
                  <c:v>1.3888888888888883E-2</c:v>
                </c:pt>
                <c:pt idx="21">
                  <c:v>1.4583333333333327E-2</c:v>
                </c:pt>
                <c:pt idx="22">
                  <c:v>1.527777777777777E-2</c:v>
                </c:pt>
                <c:pt idx="23">
                  <c:v>1.5972222222222214E-2</c:v>
                </c:pt>
                <c:pt idx="24">
                  <c:v>1.6666666666666659E-2</c:v>
                </c:pt>
                <c:pt idx="25">
                  <c:v>1.7361111111111105E-2</c:v>
                </c:pt>
                <c:pt idx="26">
                  <c:v>1.805555555555555E-2</c:v>
                </c:pt>
                <c:pt idx="27">
                  <c:v>1.8749999999999996E-2</c:v>
                </c:pt>
                <c:pt idx="28">
                  <c:v>1.9444444444444441E-2</c:v>
                </c:pt>
                <c:pt idx="29">
                  <c:v>2.0138888888888887E-2</c:v>
                </c:pt>
                <c:pt idx="30">
                  <c:v>2.0833333333333332E-2</c:v>
                </c:pt>
                <c:pt idx="31">
                  <c:v>2.1527777777777778E-2</c:v>
                </c:pt>
                <c:pt idx="32">
                  <c:v>2.2222222222222223E-2</c:v>
                </c:pt>
                <c:pt idx="33">
                  <c:v>2.2916666666666669E-2</c:v>
                </c:pt>
                <c:pt idx="34">
                  <c:v>2.3611111111111114E-2</c:v>
                </c:pt>
                <c:pt idx="35">
                  <c:v>2.4305555555555559E-2</c:v>
                </c:pt>
                <c:pt idx="36">
                  <c:v>2.5000000000000005E-2</c:v>
                </c:pt>
                <c:pt idx="37">
                  <c:v>2.569444444444445E-2</c:v>
                </c:pt>
                <c:pt idx="38">
                  <c:v>2.6388888888888896E-2</c:v>
                </c:pt>
                <c:pt idx="39">
                  <c:v>2.7083333333333341E-2</c:v>
                </c:pt>
                <c:pt idx="40">
                  <c:v>2.7777777777777787E-2</c:v>
                </c:pt>
                <c:pt idx="41">
                  <c:v>2.8472222222222232E-2</c:v>
                </c:pt>
                <c:pt idx="42">
                  <c:v>2.9166666666666678E-2</c:v>
                </c:pt>
                <c:pt idx="43">
                  <c:v>2.9861111111111123E-2</c:v>
                </c:pt>
                <c:pt idx="44">
                  <c:v>3.0555555555555568E-2</c:v>
                </c:pt>
                <c:pt idx="45">
                  <c:v>3.1250000000000014E-2</c:v>
                </c:pt>
                <c:pt idx="46">
                  <c:v>3.1944444444444456E-2</c:v>
                </c:pt>
                <c:pt idx="47">
                  <c:v>3.2638888888888898E-2</c:v>
                </c:pt>
                <c:pt idx="48">
                  <c:v>3.333333333333334E-2</c:v>
                </c:pt>
                <c:pt idx="49">
                  <c:v>3.4027777777777782E-2</c:v>
                </c:pt>
                <c:pt idx="50">
                  <c:v>3.4722222222222224E-2</c:v>
                </c:pt>
                <c:pt idx="51">
                  <c:v>3.5416666666666666E-2</c:v>
                </c:pt>
                <c:pt idx="52">
                  <c:v>3.6111111111111108E-2</c:v>
                </c:pt>
                <c:pt idx="53">
                  <c:v>3.680555555555555E-2</c:v>
                </c:pt>
                <c:pt idx="54">
                  <c:v>3.7499999999999992E-2</c:v>
                </c:pt>
                <c:pt idx="55">
                  <c:v>3.8194444444444434E-2</c:v>
                </c:pt>
                <c:pt idx="56">
                  <c:v>3.8888888888888876E-2</c:v>
                </c:pt>
                <c:pt idx="57">
                  <c:v>3.9583333333333318E-2</c:v>
                </c:pt>
                <c:pt idx="58">
                  <c:v>4.027777777777776E-2</c:v>
                </c:pt>
                <c:pt idx="59">
                  <c:v>4.0972222222222202E-2</c:v>
                </c:pt>
                <c:pt idx="60">
                  <c:v>4.1666666666666644E-2</c:v>
                </c:pt>
                <c:pt idx="61">
                  <c:v>4.2361111111111086E-2</c:v>
                </c:pt>
                <c:pt idx="62">
                  <c:v>4.3055555555555527E-2</c:v>
                </c:pt>
                <c:pt idx="63">
                  <c:v>4.3749999999999969E-2</c:v>
                </c:pt>
                <c:pt idx="64">
                  <c:v>4.4444444444444411E-2</c:v>
                </c:pt>
                <c:pt idx="65">
                  <c:v>4.5138888888888853E-2</c:v>
                </c:pt>
                <c:pt idx="66">
                  <c:v>4.5833333333333295E-2</c:v>
                </c:pt>
                <c:pt idx="67">
                  <c:v>4.6527777777777737E-2</c:v>
                </c:pt>
                <c:pt idx="68">
                  <c:v>4.7222222222222179E-2</c:v>
                </c:pt>
                <c:pt idx="69">
                  <c:v>4.7916666666666621E-2</c:v>
                </c:pt>
                <c:pt idx="70">
                  <c:v>4.8611111111111063E-2</c:v>
                </c:pt>
                <c:pt idx="71">
                  <c:v>4.9305555555555505E-2</c:v>
                </c:pt>
                <c:pt idx="72">
                  <c:v>4.9999999999999947E-2</c:v>
                </c:pt>
                <c:pt idx="73">
                  <c:v>5.0694444444444389E-2</c:v>
                </c:pt>
                <c:pt idx="74">
                  <c:v>5.1388888888888831E-2</c:v>
                </c:pt>
                <c:pt idx="75">
                  <c:v>5.2083333333333273E-2</c:v>
                </c:pt>
                <c:pt idx="76">
                  <c:v>5.2777777777777715E-2</c:v>
                </c:pt>
                <c:pt idx="77">
                  <c:v>5.3472222222222157E-2</c:v>
                </c:pt>
                <c:pt idx="78">
                  <c:v>5.4166666666666599E-2</c:v>
                </c:pt>
                <c:pt idx="79">
                  <c:v>5.4861111111111041E-2</c:v>
                </c:pt>
                <c:pt idx="80">
                  <c:v>5.5555555555555483E-2</c:v>
                </c:pt>
                <c:pt idx="81">
                  <c:v>5.6249999999999925E-2</c:v>
                </c:pt>
                <c:pt idx="82">
                  <c:v>5.6944444444444367E-2</c:v>
                </c:pt>
                <c:pt idx="83">
                  <c:v>5.7638888888888809E-2</c:v>
                </c:pt>
                <c:pt idx="84">
                  <c:v>5.8333333333333251E-2</c:v>
                </c:pt>
                <c:pt idx="85">
                  <c:v>5.9027777777777693E-2</c:v>
                </c:pt>
                <c:pt idx="86">
                  <c:v>5.9722222222222135E-2</c:v>
                </c:pt>
                <c:pt idx="87">
                  <c:v>6.0416666666666577E-2</c:v>
                </c:pt>
                <c:pt idx="88">
                  <c:v>6.1111111111111019E-2</c:v>
                </c:pt>
                <c:pt idx="89">
                  <c:v>6.1805555555555461E-2</c:v>
                </c:pt>
                <c:pt idx="90">
                  <c:v>6.2499999999999903E-2</c:v>
                </c:pt>
                <c:pt idx="91">
                  <c:v>6.3194444444444345E-2</c:v>
                </c:pt>
                <c:pt idx="92">
                  <c:v>6.3888888888888787E-2</c:v>
                </c:pt>
                <c:pt idx="93">
                  <c:v>6.4583333333333229E-2</c:v>
                </c:pt>
                <c:pt idx="94">
                  <c:v>6.5277777777777671E-2</c:v>
                </c:pt>
                <c:pt idx="95">
                  <c:v>6.5972222222222113E-2</c:v>
                </c:pt>
                <c:pt idx="96">
                  <c:v>6.6666666666666555E-2</c:v>
                </c:pt>
                <c:pt idx="97">
                  <c:v>6.7361111111110997E-2</c:v>
                </c:pt>
                <c:pt idx="98">
                  <c:v>6.8055555555555439E-2</c:v>
                </c:pt>
                <c:pt idx="99">
                  <c:v>6.8749999999999881E-2</c:v>
                </c:pt>
                <c:pt idx="100">
                  <c:v>6.9444444444444323E-2</c:v>
                </c:pt>
                <c:pt idx="101">
                  <c:v>7.0138888888888765E-2</c:v>
                </c:pt>
                <c:pt idx="102">
                  <c:v>7.0833333333333207E-2</c:v>
                </c:pt>
                <c:pt idx="103">
                  <c:v>7.1527777777777649E-2</c:v>
                </c:pt>
                <c:pt idx="104">
                  <c:v>7.2222222222222091E-2</c:v>
                </c:pt>
                <c:pt idx="105">
                  <c:v>7.2916666666666533E-2</c:v>
                </c:pt>
                <c:pt idx="106">
                  <c:v>7.3611111111110974E-2</c:v>
                </c:pt>
                <c:pt idx="107">
                  <c:v>7.4305555555555416E-2</c:v>
                </c:pt>
                <c:pt idx="108">
                  <c:v>7.4999999999999858E-2</c:v>
                </c:pt>
                <c:pt idx="109">
                  <c:v>7.56944444444443E-2</c:v>
                </c:pt>
                <c:pt idx="110">
                  <c:v>7.6388888888888742E-2</c:v>
                </c:pt>
                <c:pt idx="111">
                  <c:v>7.7083333333333184E-2</c:v>
                </c:pt>
                <c:pt idx="112">
                  <c:v>7.7777777777777626E-2</c:v>
                </c:pt>
                <c:pt idx="113">
                  <c:v>7.8472222222222068E-2</c:v>
                </c:pt>
                <c:pt idx="114">
                  <c:v>7.916666666666651E-2</c:v>
                </c:pt>
                <c:pt idx="115">
                  <c:v>7.9861111111110952E-2</c:v>
                </c:pt>
                <c:pt idx="116">
                  <c:v>8.0555555555555394E-2</c:v>
                </c:pt>
                <c:pt idx="117">
                  <c:v>8.1249999999999836E-2</c:v>
                </c:pt>
                <c:pt idx="118">
                  <c:v>8.1944444444444278E-2</c:v>
                </c:pt>
                <c:pt idx="119">
                  <c:v>8.263888888888872E-2</c:v>
                </c:pt>
                <c:pt idx="120">
                  <c:v>8.3333333333333162E-2</c:v>
                </c:pt>
                <c:pt idx="121">
                  <c:v>8.4027777777777604E-2</c:v>
                </c:pt>
                <c:pt idx="122">
                  <c:v>8.4722222222222046E-2</c:v>
                </c:pt>
                <c:pt idx="123">
                  <c:v>8.5416666666666488E-2</c:v>
                </c:pt>
                <c:pt idx="124">
                  <c:v>8.611111111111093E-2</c:v>
                </c:pt>
                <c:pt idx="125">
                  <c:v>8.6805555555555372E-2</c:v>
                </c:pt>
                <c:pt idx="126">
                  <c:v>8.7499999999999814E-2</c:v>
                </c:pt>
                <c:pt idx="127">
                  <c:v>8.8194444444444256E-2</c:v>
                </c:pt>
                <c:pt idx="128">
                  <c:v>8.8888888888888698E-2</c:v>
                </c:pt>
                <c:pt idx="129">
                  <c:v>8.958333333333314E-2</c:v>
                </c:pt>
                <c:pt idx="130">
                  <c:v>9.0277777777777582E-2</c:v>
                </c:pt>
                <c:pt idx="131">
                  <c:v>9.0972222222222024E-2</c:v>
                </c:pt>
                <c:pt idx="132">
                  <c:v>9.1666666666666466E-2</c:v>
                </c:pt>
                <c:pt idx="133">
                  <c:v>9.2361111111110908E-2</c:v>
                </c:pt>
                <c:pt idx="134">
                  <c:v>9.305555555555535E-2</c:v>
                </c:pt>
                <c:pt idx="135">
                  <c:v>9.3749999999999792E-2</c:v>
                </c:pt>
                <c:pt idx="136">
                  <c:v>9.4444444444444234E-2</c:v>
                </c:pt>
                <c:pt idx="137">
                  <c:v>9.5138888888888676E-2</c:v>
                </c:pt>
                <c:pt idx="138">
                  <c:v>9.5833333333333118E-2</c:v>
                </c:pt>
                <c:pt idx="139">
                  <c:v>9.652777777777756E-2</c:v>
                </c:pt>
                <c:pt idx="140">
                  <c:v>9.7222222222222002E-2</c:v>
                </c:pt>
                <c:pt idx="141">
                  <c:v>9.7916666666666444E-2</c:v>
                </c:pt>
                <c:pt idx="142">
                  <c:v>9.8611111111110886E-2</c:v>
                </c:pt>
                <c:pt idx="143">
                  <c:v>9.9305555555555328E-2</c:v>
                </c:pt>
                <c:pt idx="144">
                  <c:v>9.999999999999977E-2</c:v>
                </c:pt>
                <c:pt idx="145">
                  <c:v>0.10069444444444421</c:v>
                </c:pt>
                <c:pt idx="146">
                  <c:v>0.10138888888888865</c:v>
                </c:pt>
                <c:pt idx="147">
                  <c:v>0.1020833333333331</c:v>
                </c:pt>
                <c:pt idx="148">
                  <c:v>0.10277777777777754</c:v>
                </c:pt>
                <c:pt idx="149">
                  <c:v>0.10347222222222198</c:v>
                </c:pt>
                <c:pt idx="150">
                  <c:v>0.10416666666666642</c:v>
                </c:pt>
                <c:pt idx="151">
                  <c:v>0.10486111111111086</c:v>
                </c:pt>
                <c:pt idx="152">
                  <c:v>0.10555555555555531</c:v>
                </c:pt>
                <c:pt idx="153">
                  <c:v>0.10624999999999975</c:v>
                </c:pt>
                <c:pt idx="154">
                  <c:v>0.10694444444444419</c:v>
                </c:pt>
                <c:pt idx="155">
                  <c:v>0.10763888888888863</c:v>
                </c:pt>
                <c:pt idx="156">
                  <c:v>0.10833333333333307</c:v>
                </c:pt>
                <c:pt idx="157">
                  <c:v>0.10902777777777752</c:v>
                </c:pt>
                <c:pt idx="158">
                  <c:v>0.10972222222222196</c:v>
                </c:pt>
                <c:pt idx="159">
                  <c:v>0.1104166666666664</c:v>
                </c:pt>
                <c:pt idx="160">
                  <c:v>0.11111111111111084</c:v>
                </c:pt>
                <c:pt idx="161">
                  <c:v>0.11180555555555528</c:v>
                </c:pt>
                <c:pt idx="162">
                  <c:v>0.11249999999999973</c:v>
                </c:pt>
                <c:pt idx="163">
                  <c:v>0.11319444444444417</c:v>
                </c:pt>
                <c:pt idx="164">
                  <c:v>0.11388888888888861</c:v>
                </c:pt>
                <c:pt idx="165">
                  <c:v>0.11458333333333305</c:v>
                </c:pt>
                <c:pt idx="166">
                  <c:v>0.11527777777777749</c:v>
                </c:pt>
                <c:pt idx="167">
                  <c:v>0.11597222222222194</c:v>
                </c:pt>
                <c:pt idx="168">
                  <c:v>0.11666666666666638</c:v>
                </c:pt>
                <c:pt idx="169">
                  <c:v>0.11736111111111082</c:v>
                </c:pt>
                <c:pt idx="170">
                  <c:v>0.11805555555555526</c:v>
                </c:pt>
                <c:pt idx="171">
                  <c:v>0.1187499999999997</c:v>
                </c:pt>
                <c:pt idx="172">
                  <c:v>0.11944444444444414</c:v>
                </c:pt>
                <c:pt idx="173">
                  <c:v>0.12013888888888859</c:v>
                </c:pt>
                <c:pt idx="174">
                  <c:v>0.12083333333333303</c:v>
                </c:pt>
                <c:pt idx="175">
                  <c:v>0.12152777777777747</c:v>
                </c:pt>
                <c:pt idx="176">
                  <c:v>0.12222222222222191</c:v>
                </c:pt>
                <c:pt idx="177">
                  <c:v>0.12291666666666635</c:v>
                </c:pt>
                <c:pt idx="178">
                  <c:v>0.1236111111111108</c:v>
                </c:pt>
                <c:pt idx="179">
                  <c:v>0.12430555555555524</c:v>
                </c:pt>
                <c:pt idx="180">
                  <c:v>0.12499999999999968</c:v>
                </c:pt>
                <c:pt idx="181">
                  <c:v>0.12569444444444414</c:v>
                </c:pt>
                <c:pt idx="182">
                  <c:v>0.12638888888888858</c:v>
                </c:pt>
                <c:pt idx="183">
                  <c:v>0.12708333333333302</c:v>
                </c:pt>
                <c:pt idx="184">
                  <c:v>0.12777777777777746</c:v>
                </c:pt>
                <c:pt idx="185">
                  <c:v>0.1284722222222219</c:v>
                </c:pt>
                <c:pt idx="186">
                  <c:v>0.12916666666666635</c:v>
                </c:pt>
                <c:pt idx="187">
                  <c:v>0.12986111111111079</c:v>
                </c:pt>
                <c:pt idx="188">
                  <c:v>0.13055555555555523</c:v>
                </c:pt>
                <c:pt idx="189">
                  <c:v>0.13124999999999967</c:v>
                </c:pt>
                <c:pt idx="190">
                  <c:v>0.13194444444444411</c:v>
                </c:pt>
                <c:pt idx="191">
                  <c:v>0.13263888888888856</c:v>
                </c:pt>
                <c:pt idx="192">
                  <c:v>0.133333333333333</c:v>
                </c:pt>
                <c:pt idx="193">
                  <c:v>0.13402777777777744</c:v>
                </c:pt>
                <c:pt idx="194">
                  <c:v>0.13472222222222188</c:v>
                </c:pt>
                <c:pt idx="195">
                  <c:v>0.13541666666666632</c:v>
                </c:pt>
                <c:pt idx="196">
                  <c:v>0.13611111111111077</c:v>
                </c:pt>
                <c:pt idx="197">
                  <c:v>0.13680555555555521</c:v>
                </c:pt>
                <c:pt idx="198">
                  <c:v>0.13749999999999965</c:v>
                </c:pt>
                <c:pt idx="199">
                  <c:v>0.13819444444444409</c:v>
                </c:pt>
                <c:pt idx="200">
                  <c:v>0.13888888888888853</c:v>
                </c:pt>
                <c:pt idx="201">
                  <c:v>0.13958333333333298</c:v>
                </c:pt>
                <c:pt idx="202">
                  <c:v>0.14027777777777742</c:v>
                </c:pt>
                <c:pt idx="203">
                  <c:v>0.14097222222222186</c:v>
                </c:pt>
                <c:pt idx="204">
                  <c:v>0.1416666666666663</c:v>
                </c:pt>
                <c:pt idx="205">
                  <c:v>0.14236111111111074</c:v>
                </c:pt>
                <c:pt idx="206">
                  <c:v>0.14305555555555519</c:v>
                </c:pt>
                <c:pt idx="207">
                  <c:v>0.14374999999999963</c:v>
                </c:pt>
                <c:pt idx="208">
                  <c:v>0.14444444444444407</c:v>
                </c:pt>
                <c:pt idx="209">
                  <c:v>0.14513888888888851</c:v>
                </c:pt>
                <c:pt idx="210">
                  <c:v>0.14583333333333295</c:v>
                </c:pt>
                <c:pt idx="211">
                  <c:v>0.1465277777777774</c:v>
                </c:pt>
                <c:pt idx="212">
                  <c:v>0.14722222222222184</c:v>
                </c:pt>
                <c:pt idx="213">
                  <c:v>0.14791666666666628</c:v>
                </c:pt>
                <c:pt idx="214">
                  <c:v>0.14861111111111072</c:v>
                </c:pt>
                <c:pt idx="215">
                  <c:v>0.14930555555555516</c:v>
                </c:pt>
                <c:pt idx="216">
                  <c:v>0.14999999999999961</c:v>
                </c:pt>
                <c:pt idx="217">
                  <c:v>0.15069444444444405</c:v>
                </c:pt>
                <c:pt idx="218">
                  <c:v>0.15138888888888849</c:v>
                </c:pt>
                <c:pt idx="219">
                  <c:v>0.15208333333333293</c:v>
                </c:pt>
                <c:pt idx="220">
                  <c:v>0.15277777777777737</c:v>
                </c:pt>
                <c:pt idx="221">
                  <c:v>0.15347222222222182</c:v>
                </c:pt>
                <c:pt idx="222">
                  <c:v>0.15416666666666626</c:v>
                </c:pt>
                <c:pt idx="223">
                  <c:v>0.1548611111111107</c:v>
                </c:pt>
                <c:pt idx="224">
                  <c:v>0.15555555555555514</c:v>
                </c:pt>
                <c:pt idx="225">
                  <c:v>0.15624999999999958</c:v>
                </c:pt>
                <c:pt idx="226">
                  <c:v>0.15694444444444403</c:v>
                </c:pt>
                <c:pt idx="227">
                  <c:v>0.15763888888888847</c:v>
                </c:pt>
                <c:pt idx="228">
                  <c:v>0.15833333333333291</c:v>
                </c:pt>
                <c:pt idx="229">
                  <c:v>0.15902777777777735</c:v>
                </c:pt>
                <c:pt idx="230">
                  <c:v>0.15972222222222179</c:v>
                </c:pt>
                <c:pt idx="231">
                  <c:v>0.16041666666666624</c:v>
                </c:pt>
                <c:pt idx="232">
                  <c:v>0.16111111111111068</c:v>
                </c:pt>
                <c:pt idx="233">
                  <c:v>0.16180555555555512</c:v>
                </c:pt>
                <c:pt idx="234">
                  <c:v>0.16249999999999956</c:v>
                </c:pt>
                <c:pt idx="235">
                  <c:v>0.163194444444444</c:v>
                </c:pt>
                <c:pt idx="236">
                  <c:v>0.16388888888888845</c:v>
                </c:pt>
                <c:pt idx="237">
                  <c:v>0.16458333333333289</c:v>
                </c:pt>
                <c:pt idx="238">
                  <c:v>0.16527777777777733</c:v>
                </c:pt>
                <c:pt idx="239">
                  <c:v>0.16597222222222177</c:v>
                </c:pt>
                <c:pt idx="240">
                  <c:v>0.16666666666666621</c:v>
                </c:pt>
                <c:pt idx="241">
                  <c:v>0.16736111111111066</c:v>
                </c:pt>
                <c:pt idx="242">
                  <c:v>0.1680555555555551</c:v>
                </c:pt>
                <c:pt idx="243">
                  <c:v>0.16874999999999954</c:v>
                </c:pt>
                <c:pt idx="244">
                  <c:v>0.16944444444444398</c:v>
                </c:pt>
                <c:pt idx="245">
                  <c:v>0.17013888888888842</c:v>
                </c:pt>
                <c:pt idx="246">
                  <c:v>0.17083333333333287</c:v>
                </c:pt>
                <c:pt idx="247">
                  <c:v>0.17152777777777731</c:v>
                </c:pt>
                <c:pt idx="248">
                  <c:v>0.17222222222222175</c:v>
                </c:pt>
                <c:pt idx="249">
                  <c:v>0.17291666666666619</c:v>
                </c:pt>
                <c:pt idx="250">
                  <c:v>0.17361111111111063</c:v>
                </c:pt>
                <c:pt idx="251">
                  <c:v>0.17430555555555508</c:v>
                </c:pt>
                <c:pt idx="252">
                  <c:v>0.17499999999999952</c:v>
                </c:pt>
                <c:pt idx="253">
                  <c:v>0.17569444444444396</c:v>
                </c:pt>
                <c:pt idx="254">
                  <c:v>0.1763888888888884</c:v>
                </c:pt>
                <c:pt idx="255">
                  <c:v>0.17708333333333284</c:v>
                </c:pt>
                <c:pt idx="256">
                  <c:v>0.17777777777777728</c:v>
                </c:pt>
                <c:pt idx="257">
                  <c:v>0.17847222222222173</c:v>
                </c:pt>
                <c:pt idx="258">
                  <c:v>0.17916666666666617</c:v>
                </c:pt>
                <c:pt idx="259">
                  <c:v>0.17986111111111061</c:v>
                </c:pt>
                <c:pt idx="260">
                  <c:v>0.18055555555555505</c:v>
                </c:pt>
                <c:pt idx="261">
                  <c:v>0.18124999999999949</c:v>
                </c:pt>
                <c:pt idx="262">
                  <c:v>0.18194444444444394</c:v>
                </c:pt>
                <c:pt idx="263">
                  <c:v>0.18263888888888838</c:v>
                </c:pt>
                <c:pt idx="264">
                  <c:v>0.18333333333333282</c:v>
                </c:pt>
                <c:pt idx="265">
                  <c:v>0.18402777777777726</c:v>
                </c:pt>
                <c:pt idx="266">
                  <c:v>0.1847222222222217</c:v>
                </c:pt>
                <c:pt idx="267">
                  <c:v>0.18541666666666615</c:v>
                </c:pt>
                <c:pt idx="268">
                  <c:v>0.18611111111111059</c:v>
                </c:pt>
                <c:pt idx="269">
                  <c:v>0.18680555555555503</c:v>
                </c:pt>
                <c:pt idx="270">
                  <c:v>0.18749999999999947</c:v>
                </c:pt>
                <c:pt idx="271">
                  <c:v>0.18819444444444391</c:v>
                </c:pt>
                <c:pt idx="272">
                  <c:v>0.18888888888888836</c:v>
                </c:pt>
                <c:pt idx="273">
                  <c:v>0.1895833333333328</c:v>
                </c:pt>
                <c:pt idx="274">
                  <c:v>0.19027777777777724</c:v>
                </c:pt>
                <c:pt idx="275">
                  <c:v>0.19097222222222168</c:v>
                </c:pt>
                <c:pt idx="276">
                  <c:v>0.19166666666666612</c:v>
                </c:pt>
                <c:pt idx="277">
                  <c:v>0.19236111111111057</c:v>
                </c:pt>
                <c:pt idx="278">
                  <c:v>0.19305555555555501</c:v>
                </c:pt>
                <c:pt idx="279">
                  <c:v>0.19374999999999945</c:v>
                </c:pt>
                <c:pt idx="280">
                  <c:v>0.19444444444444389</c:v>
                </c:pt>
                <c:pt idx="281">
                  <c:v>0.19513888888888833</c:v>
                </c:pt>
                <c:pt idx="282">
                  <c:v>0.19583333333333278</c:v>
                </c:pt>
                <c:pt idx="283">
                  <c:v>0.19652777777777722</c:v>
                </c:pt>
                <c:pt idx="284">
                  <c:v>0.19722222222222166</c:v>
                </c:pt>
                <c:pt idx="285">
                  <c:v>0.1979166666666661</c:v>
                </c:pt>
                <c:pt idx="286">
                  <c:v>0.19861111111111054</c:v>
                </c:pt>
                <c:pt idx="287">
                  <c:v>0.19930555555555499</c:v>
                </c:pt>
                <c:pt idx="288">
                  <c:v>0.19999999999999943</c:v>
                </c:pt>
                <c:pt idx="289">
                  <c:v>0.20069444444444387</c:v>
                </c:pt>
                <c:pt idx="290">
                  <c:v>0.20138888888888831</c:v>
                </c:pt>
                <c:pt idx="291">
                  <c:v>0.20208333333333275</c:v>
                </c:pt>
                <c:pt idx="292">
                  <c:v>0.2027777777777772</c:v>
                </c:pt>
                <c:pt idx="293">
                  <c:v>0.20347222222222164</c:v>
                </c:pt>
                <c:pt idx="294">
                  <c:v>0.20416666666666608</c:v>
                </c:pt>
                <c:pt idx="295">
                  <c:v>0.20486111111111052</c:v>
                </c:pt>
                <c:pt idx="296">
                  <c:v>0.20555555555555496</c:v>
                </c:pt>
                <c:pt idx="297">
                  <c:v>0.20624999999999941</c:v>
                </c:pt>
                <c:pt idx="298">
                  <c:v>0.20694444444444385</c:v>
                </c:pt>
                <c:pt idx="299">
                  <c:v>0.20763888888888829</c:v>
                </c:pt>
                <c:pt idx="300">
                  <c:v>0.20833333333333273</c:v>
                </c:pt>
                <c:pt idx="301">
                  <c:v>0.20902777777777717</c:v>
                </c:pt>
                <c:pt idx="302">
                  <c:v>0.20972222222222162</c:v>
                </c:pt>
                <c:pt idx="303">
                  <c:v>0.21041666666666606</c:v>
                </c:pt>
                <c:pt idx="304">
                  <c:v>0.2111111111111105</c:v>
                </c:pt>
                <c:pt idx="305">
                  <c:v>0.21180555555555494</c:v>
                </c:pt>
                <c:pt idx="306">
                  <c:v>0.21249999999999938</c:v>
                </c:pt>
                <c:pt idx="307">
                  <c:v>0.21319444444444383</c:v>
                </c:pt>
                <c:pt idx="308">
                  <c:v>0.21388888888888827</c:v>
                </c:pt>
                <c:pt idx="309">
                  <c:v>0.21458333333333271</c:v>
                </c:pt>
                <c:pt idx="310">
                  <c:v>0.21527777777777715</c:v>
                </c:pt>
                <c:pt idx="311">
                  <c:v>0.21597222222222159</c:v>
                </c:pt>
                <c:pt idx="312">
                  <c:v>0.21666666666666604</c:v>
                </c:pt>
                <c:pt idx="313">
                  <c:v>0.21736111111111048</c:v>
                </c:pt>
                <c:pt idx="314">
                  <c:v>0.21805555555555492</c:v>
                </c:pt>
                <c:pt idx="315">
                  <c:v>0.21874999999999936</c:v>
                </c:pt>
                <c:pt idx="316">
                  <c:v>0.2194444444444438</c:v>
                </c:pt>
                <c:pt idx="317">
                  <c:v>0.22013888888888825</c:v>
                </c:pt>
                <c:pt idx="318">
                  <c:v>0.22083333333333269</c:v>
                </c:pt>
                <c:pt idx="319">
                  <c:v>0.22152777777777713</c:v>
                </c:pt>
                <c:pt idx="320">
                  <c:v>0.22222222222222157</c:v>
                </c:pt>
                <c:pt idx="321">
                  <c:v>0.22291666666666601</c:v>
                </c:pt>
                <c:pt idx="322">
                  <c:v>0.22361111111111046</c:v>
                </c:pt>
                <c:pt idx="323">
                  <c:v>0.2243055555555549</c:v>
                </c:pt>
                <c:pt idx="324">
                  <c:v>0.22499999999999934</c:v>
                </c:pt>
                <c:pt idx="325">
                  <c:v>0.22569444444444378</c:v>
                </c:pt>
                <c:pt idx="326">
                  <c:v>0.22638888888888822</c:v>
                </c:pt>
                <c:pt idx="327">
                  <c:v>0.22708333333333267</c:v>
                </c:pt>
                <c:pt idx="328">
                  <c:v>0.22777777777777711</c:v>
                </c:pt>
                <c:pt idx="329">
                  <c:v>0.22847222222222155</c:v>
                </c:pt>
                <c:pt idx="330">
                  <c:v>0.22916666666666599</c:v>
                </c:pt>
                <c:pt idx="331">
                  <c:v>0.22986111111111043</c:v>
                </c:pt>
                <c:pt idx="332">
                  <c:v>0.23055555555555488</c:v>
                </c:pt>
                <c:pt idx="333">
                  <c:v>0.23124999999999932</c:v>
                </c:pt>
                <c:pt idx="334">
                  <c:v>0.23194444444444376</c:v>
                </c:pt>
                <c:pt idx="335">
                  <c:v>0.2326388888888882</c:v>
                </c:pt>
                <c:pt idx="336">
                  <c:v>0.23333333333333264</c:v>
                </c:pt>
                <c:pt idx="337">
                  <c:v>0.23402777777777709</c:v>
                </c:pt>
                <c:pt idx="338">
                  <c:v>0.23472222222222153</c:v>
                </c:pt>
                <c:pt idx="339">
                  <c:v>0.23541666666666597</c:v>
                </c:pt>
                <c:pt idx="340">
                  <c:v>0.23611111111111041</c:v>
                </c:pt>
                <c:pt idx="341">
                  <c:v>0.23680555555555485</c:v>
                </c:pt>
                <c:pt idx="342">
                  <c:v>0.2374999999999993</c:v>
                </c:pt>
                <c:pt idx="343">
                  <c:v>0.23819444444444374</c:v>
                </c:pt>
                <c:pt idx="344">
                  <c:v>0.23888888888888818</c:v>
                </c:pt>
                <c:pt idx="345">
                  <c:v>0.23958333333333262</c:v>
                </c:pt>
                <c:pt idx="346">
                  <c:v>0.24027777777777706</c:v>
                </c:pt>
                <c:pt idx="347">
                  <c:v>0.2409722222222215</c:v>
                </c:pt>
                <c:pt idx="348">
                  <c:v>0.24166666666666595</c:v>
                </c:pt>
                <c:pt idx="349">
                  <c:v>0.24236111111111039</c:v>
                </c:pt>
                <c:pt idx="350">
                  <c:v>0.24305555555555483</c:v>
                </c:pt>
                <c:pt idx="351">
                  <c:v>0.24374999999999927</c:v>
                </c:pt>
                <c:pt idx="352">
                  <c:v>0.24444444444444371</c:v>
                </c:pt>
                <c:pt idx="353">
                  <c:v>0.24513888888888816</c:v>
                </c:pt>
                <c:pt idx="354">
                  <c:v>0.2458333333333326</c:v>
                </c:pt>
                <c:pt idx="355">
                  <c:v>0.24652777777777704</c:v>
                </c:pt>
                <c:pt idx="356">
                  <c:v>0.24722222222222148</c:v>
                </c:pt>
                <c:pt idx="357">
                  <c:v>0.24791666666666592</c:v>
                </c:pt>
                <c:pt idx="358">
                  <c:v>0.24861111111111037</c:v>
                </c:pt>
                <c:pt idx="359">
                  <c:v>0.24930555555555481</c:v>
                </c:pt>
                <c:pt idx="360">
                  <c:v>0.24999999999999925</c:v>
                </c:pt>
                <c:pt idx="361">
                  <c:v>0.25069444444444372</c:v>
                </c:pt>
                <c:pt idx="362">
                  <c:v>0.25138888888888816</c:v>
                </c:pt>
                <c:pt idx="363">
                  <c:v>0.2520833333333326</c:v>
                </c:pt>
                <c:pt idx="364">
                  <c:v>0.25277777777777705</c:v>
                </c:pt>
                <c:pt idx="365">
                  <c:v>0.25347222222222149</c:v>
                </c:pt>
                <c:pt idx="366">
                  <c:v>0.25416666666666593</c:v>
                </c:pt>
                <c:pt idx="367">
                  <c:v>0.25486111111111037</c:v>
                </c:pt>
                <c:pt idx="368">
                  <c:v>0.25555555555555481</c:v>
                </c:pt>
                <c:pt idx="369">
                  <c:v>0.25624999999999926</c:v>
                </c:pt>
                <c:pt idx="370">
                  <c:v>0.2569444444444437</c:v>
                </c:pt>
                <c:pt idx="371">
                  <c:v>0.25763888888888814</c:v>
                </c:pt>
                <c:pt idx="372">
                  <c:v>0.25833333333333258</c:v>
                </c:pt>
                <c:pt idx="373">
                  <c:v>0.25902777777777702</c:v>
                </c:pt>
                <c:pt idx="374">
                  <c:v>0.25972222222222147</c:v>
                </c:pt>
                <c:pt idx="375">
                  <c:v>0.26041666666666591</c:v>
                </c:pt>
                <c:pt idx="376">
                  <c:v>0.26111111111111035</c:v>
                </c:pt>
                <c:pt idx="377">
                  <c:v>0.26180555555555479</c:v>
                </c:pt>
                <c:pt idx="378">
                  <c:v>0.26249999999999923</c:v>
                </c:pt>
                <c:pt idx="379">
                  <c:v>0.26319444444444368</c:v>
                </c:pt>
                <c:pt idx="380">
                  <c:v>0.26388888888888812</c:v>
                </c:pt>
                <c:pt idx="381">
                  <c:v>0.26458333333333256</c:v>
                </c:pt>
                <c:pt idx="382">
                  <c:v>0.265277777777777</c:v>
                </c:pt>
                <c:pt idx="383">
                  <c:v>0.26597222222222144</c:v>
                </c:pt>
                <c:pt idx="384">
                  <c:v>0.26666666666666589</c:v>
                </c:pt>
                <c:pt idx="385">
                  <c:v>0.26736111111111033</c:v>
                </c:pt>
                <c:pt idx="386">
                  <c:v>0.26805555555555477</c:v>
                </c:pt>
                <c:pt idx="387">
                  <c:v>0.26874999999999921</c:v>
                </c:pt>
                <c:pt idx="388">
                  <c:v>0.26944444444444365</c:v>
                </c:pt>
                <c:pt idx="389">
                  <c:v>0.2701388888888881</c:v>
                </c:pt>
                <c:pt idx="390">
                  <c:v>0.27083333333333254</c:v>
                </c:pt>
                <c:pt idx="391">
                  <c:v>0.27152777777777698</c:v>
                </c:pt>
                <c:pt idx="392">
                  <c:v>0.27222222222222142</c:v>
                </c:pt>
                <c:pt idx="393">
                  <c:v>0.27291666666666586</c:v>
                </c:pt>
                <c:pt idx="394">
                  <c:v>0.27361111111111031</c:v>
                </c:pt>
                <c:pt idx="395">
                  <c:v>0.27430555555555475</c:v>
                </c:pt>
                <c:pt idx="396">
                  <c:v>0.27499999999999919</c:v>
                </c:pt>
                <c:pt idx="397">
                  <c:v>0.27569444444444363</c:v>
                </c:pt>
                <c:pt idx="398">
                  <c:v>0.27638888888888807</c:v>
                </c:pt>
                <c:pt idx="399">
                  <c:v>0.27708333333333252</c:v>
                </c:pt>
                <c:pt idx="400">
                  <c:v>0.27777777777777696</c:v>
                </c:pt>
                <c:pt idx="401">
                  <c:v>0.2784722222222214</c:v>
                </c:pt>
                <c:pt idx="402">
                  <c:v>0.27916666666666584</c:v>
                </c:pt>
                <c:pt idx="403">
                  <c:v>0.27986111111111028</c:v>
                </c:pt>
                <c:pt idx="404">
                  <c:v>0.28055555555555473</c:v>
                </c:pt>
                <c:pt idx="405">
                  <c:v>0.28124999999999917</c:v>
                </c:pt>
                <c:pt idx="406">
                  <c:v>0.28194444444444361</c:v>
                </c:pt>
                <c:pt idx="407">
                  <c:v>0.28263888888888805</c:v>
                </c:pt>
                <c:pt idx="408">
                  <c:v>0.28333333333333249</c:v>
                </c:pt>
                <c:pt idx="409">
                  <c:v>0.28402777777777694</c:v>
                </c:pt>
                <c:pt idx="410">
                  <c:v>0.28472222222222138</c:v>
                </c:pt>
                <c:pt idx="411">
                  <c:v>0.28541666666666582</c:v>
                </c:pt>
                <c:pt idx="412">
                  <c:v>0.28611111111111026</c:v>
                </c:pt>
                <c:pt idx="413">
                  <c:v>0.2868055555555547</c:v>
                </c:pt>
                <c:pt idx="414">
                  <c:v>0.28749999999999915</c:v>
                </c:pt>
                <c:pt idx="415">
                  <c:v>0.28819444444444359</c:v>
                </c:pt>
                <c:pt idx="416">
                  <c:v>0.28888888888888803</c:v>
                </c:pt>
                <c:pt idx="417">
                  <c:v>0.28958333333333247</c:v>
                </c:pt>
                <c:pt idx="418">
                  <c:v>0.29027777777777691</c:v>
                </c:pt>
                <c:pt idx="419">
                  <c:v>0.29097222222222136</c:v>
                </c:pt>
                <c:pt idx="420">
                  <c:v>0.2916666666666658</c:v>
                </c:pt>
                <c:pt idx="421">
                  <c:v>0.29236111111111024</c:v>
                </c:pt>
                <c:pt idx="422">
                  <c:v>0.29305555555555468</c:v>
                </c:pt>
                <c:pt idx="423">
                  <c:v>0.29374999999999912</c:v>
                </c:pt>
                <c:pt idx="424">
                  <c:v>0.29444444444444356</c:v>
                </c:pt>
                <c:pt idx="425">
                  <c:v>0.29513888888888801</c:v>
                </c:pt>
                <c:pt idx="426">
                  <c:v>0.29583333333333245</c:v>
                </c:pt>
                <c:pt idx="427">
                  <c:v>0.29652777777777689</c:v>
                </c:pt>
                <c:pt idx="428">
                  <c:v>0.29722222222222133</c:v>
                </c:pt>
                <c:pt idx="429">
                  <c:v>0.29791666666666577</c:v>
                </c:pt>
                <c:pt idx="430">
                  <c:v>0.29861111111111022</c:v>
                </c:pt>
                <c:pt idx="431">
                  <c:v>0.29930555555555466</c:v>
                </c:pt>
                <c:pt idx="432">
                  <c:v>0.2999999999999991</c:v>
                </c:pt>
                <c:pt idx="433">
                  <c:v>0.30069444444444354</c:v>
                </c:pt>
                <c:pt idx="434">
                  <c:v>0.30138888888888798</c:v>
                </c:pt>
                <c:pt idx="435">
                  <c:v>0.30208333333333243</c:v>
                </c:pt>
                <c:pt idx="436">
                  <c:v>0.30277777777777687</c:v>
                </c:pt>
                <c:pt idx="437">
                  <c:v>0.30347222222222131</c:v>
                </c:pt>
                <c:pt idx="438">
                  <c:v>0.30416666666666575</c:v>
                </c:pt>
                <c:pt idx="439">
                  <c:v>0.30486111111111019</c:v>
                </c:pt>
                <c:pt idx="440">
                  <c:v>0.30555555555555464</c:v>
                </c:pt>
                <c:pt idx="441">
                  <c:v>0.30624999999999908</c:v>
                </c:pt>
                <c:pt idx="442">
                  <c:v>0.30694444444444352</c:v>
                </c:pt>
                <c:pt idx="443">
                  <c:v>0.30763888888888796</c:v>
                </c:pt>
                <c:pt idx="444">
                  <c:v>0.3083333333333324</c:v>
                </c:pt>
                <c:pt idx="445">
                  <c:v>0.30902777777777685</c:v>
                </c:pt>
                <c:pt idx="446">
                  <c:v>0.30972222222222129</c:v>
                </c:pt>
                <c:pt idx="447">
                  <c:v>0.31041666666666573</c:v>
                </c:pt>
                <c:pt idx="448">
                  <c:v>0.31111111111111017</c:v>
                </c:pt>
                <c:pt idx="449">
                  <c:v>0.31180555555555461</c:v>
                </c:pt>
                <c:pt idx="450">
                  <c:v>0.31249999999999906</c:v>
                </c:pt>
                <c:pt idx="451">
                  <c:v>0.3131944444444435</c:v>
                </c:pt>
                <c:pt idx="452">
                  <c:v>0.31388888888888794</c:v>
                </c:pt>
                <c:pt idx="453">
                  <c:v>0.31458333333333238</c:v>
                </c:pt>
                <c:pt idx="454">
                  <c:v>0.31527777777777682</c:v>
                </c:pt>
                <c:pt idx="455">
                  <c:v>0.31597222222222127</c:v>
                </c:pt>
                <c:pt idx="456">
                  <c:v>0.31666666666666571</c:v>
                </c:pt>
                <c:pt idx="457">
                  <c:v>0.31736111111111015</c:v>
                </c:pt>
                <c:pt idx="458">
                  <c:v>0.31805555555555459</c:v>
                </c:pt>
                <c:pt idx="459">
                  <c:v>0.31874999999999903</c:v>
                </c:pt>
                <c:pt idx="460">
                  <c:v>0.31944444444444348</c:v>
                </c:pt>
                <c:pt idx="461">
                  <c:v>0.32013888888888792</c:v>
                </c:pt>
                <c:pt idx="462">
                  <c:v>0.32083333333333236</c:v>
                </c:pt>
                <c:pt idx="463">
                  <c:v>0.3215277777777768</c:v>
                </c:pt>
                <c:pt idx="464">
                  <c:v>0.32222222222222124</c:v>
                </c:pt>
                <c:pt idx="465">
                  <c:v>0.32291666666666569</c:v>
                </c:pt>
                <c:pt idx="466">
                  <c:v>0.32361111111111013</c:v>
                </c:pt>
                <c:pt idx="467">
                  <c:v>0.32430555555555457</c:v>
                </c:pt>
                <c:pt idx="468">
                  <c:v>0.32499999999999901</c:v>
                </c:pt>
                <c:pt idx="469">
                  <c:v>0.32569444444444345</c:v>
                </c:pt>
                <c:pt idx="470">
                  <c:v>0.3263888888888879</c:v>
                </c:pt>
                <c:pt idx="471">
                  <c:v>0.32708333333333234</c:v>
                </c:pt>
                <c:pt idx="472">
                  <c:v>0.32777777777777678</c:v>
                </c:pt>
                <c:pt idx="473">
                  <c:v>0.32847222222222122</c:v>
                </c:pt>
                <c:pt idx="474">
                  <c:v>0.32916666666666566</c:v>
                </c:pt>
                <c:pt idx="475">
                  <c:v>0.32986111111111011</c:v>
                </c:pt>
                <c:pt idx="476">
                  <c:v>0.33055555555555455</c:v>
                </c:pt>
                <c:pt idx="477">
                  <c:v>0.33124999999999899</c:v>
                </c:pt>
                <c:pt idx="478">
                  <c:v>0.33194444444444343</c:v>
                </c:pt>
                <c:pt idx="479">
                  <c:v>0.33263888888888787</c:v>
                </c:pt>
                <c:pt idx="480">
                  <c:v>0.33333333333333232</c:v>
                </c:pt>
                <c:pt idx="481">
                  <c:v>0.33402777777777676</c:v>
                </c:pt>
                <c:pt idx="482">
                  <c:v>0.3347222222222212</c:v>
                </c:pt>
                <c:pt idx="483">
                  <c:v>0.33541666666666564</c:v>
                </c:pt>
                <c:pt idx="484">
                  <c:v>0.33611111111111008</c:v>
                </c:pt>
                <c:pt idx="485">
                  <c:v>0.33680555555555453</c:v>
                </c:pt>
                <c:pt idx="486">
                  <c:v>0.33749999999999897</c:v>
                </c:pt>
                <c:pt idx="487">
                  <c:v>0.33819444444444341</c:v>
                </c:pt>
                <c:pt idx="488">
                  <c:v>0.33888888888888785</c:v>
                </c:pt>
                <c:pt idx="489">
                  <c:v>0.33958333333333229</c:v>
                </c:pt>
                <c:pt idx="490">
                  <c:v>0.34027777777777674</c:v>
                </c:pt>
                <c:pt idx="491">
                  <c:v>0.34097222222222118</c:v>
                </c:pt>
                <c:pt idx="492">
                  <c:v>0.34166666666666562</c:v>
                </c:pt>
                <c:pt idx="493">
                  <c:v>0.34236111111111006</c:v>
                </c:pt>
                <c:pt idx="494">
                  <c:v>0.3430555555555545</c:v>
                </c:pt>
                <c:pt idx="495">
                  <c:v>0.34374999999999895</c:v>
                </c:pt>
                <c:pt idx="496">
                  <c:v>0.34444444444444339</c:v>
                </c:pt>
                <c:pt idx="497">
                  <c:v>0.34513888888888783</c:v>
                </c:pt>
                <c:pt idx="498">
                  <c:v>0.34583333333333227</c:v>
                </c:pt>
                <c:pt idx="499">
                  <c:v>0.34652777777777671</c:v>
                </c:pt>
                <c:pt idx="500">
                  <c:v>0.34722222222222116</c:v>
                </c:pt>
                <c:pt idx="501">
                  <c:v>0.3479166666666656</c:v>
                </c:pt>
                <c:pt idx="502">
                  <c:v>0.34861111111111004</c:v>
                </c:pt>
                <c:pt idx="503">
                  <c:v>0.34930555555555448</c:v>
                </c:pt>
                <c:pt idx="504">
                  <c:v>0.34999999999999892</c:v>
                </c:pt>
                <c:pt idx="505">
                  <c:v>0.35069444444444337</c:v>
                </c:pt>
                <c:pt idx="506">
                  <c:v>0.35138888888888781</c:v>
                </c:pt>
                <c:pt idx="507">
                  <c:v>0.35208333333333225</c:v>
                </c:pt>
                <c:pt idx="508">
                  <c:v>0.35277777777777669</c:v>
                </c:pt>
                <c:pt idx="509">
                  <c:v>0.35347222222222113</c:v>
                </c:pt>
                <c:pt idx="510">
                  <c:v>0.35416666666666557</c:v>
                </c:pt>
                <c:pt idx="511">
                  <c:v>0.35486111111111002</c:v>
                </c:pt>
                <c:pt idx="512">
                  <c:v>0.35555555555555446</c:v>
                </c:pt>
                <c:pt idx="513">
                  <c:v>0.3562499999999989</c:v>
                </c:pt>
                <c:pt idx="514">
                  <c:v>0.35694444444444334</c:v>
                </c:pt>
                <c:pt idx="515">
                  <c:v>0.35763888888888778</c:v>
                </c:pt>
                <c:pt idx="516">
                  <c:v>0.35833333333333223</c:v>
                </c:pt>
                <c:pt idx="517">
                  <c:v>0.35902777777777667</c:v>
                </c:pt>
                <c:pt idx="518">
                  <c:v>0.35972222222222111</c:v>
                </c:pt>
                <c:pt idx="519">
                  <c:v>0.36041666666666555</c:v>
                </c:pt>
                <c:pt idx="520">
                  <c:v>0.36111111111110999</c:v>
                </c:pt>
                <c:pt idx="521">
                  <c:v>0.36180555555555444</c:v>
                </c:pt>
                <c:pt idx="522">
                  <c:v>0.36249999999999888</c:v>
                </c:pt>
                <c:pt idx="523">
                  <c:v>0.36319444444444332</c:v>
                </c:pt>
                <c:pt idx="524">
                  <c:v>0.36388888888888776</c:v>
                </c:pt>
                <c:pt idx="525">
                  <c:v>0.3645833333333322</c:v>
                </c:pt>
                <c:pt idx="526">
                  <c:v>0.36527777777777665</c:v>
                </c:pt>
                <c:pt idx="527">
                  <c:v>0.36597222222222109</c:v>
                </c:pt>
                <c:pt idx="528">
                  <c:v>0.36666666666666553</c:v>
                </c:pt>
                <c:pt idx="529">
                  <c:v>0.36736111111110997</c:v>
                </c:pt>
                <c:pt idx="530">
                  <c:v>0.36805555555555441</c:v>
                </c:pt>
                <c:pt idx="531">
                  <c:v>0.36874999999999886</c:v>
                </c:pt>
                <c:pt idx="532">
                  <c:v>0.3694444444444433</c:v>
                </c:pt>
                <c:pt idx="533">
                  <c:v>0.37013888888888774</c:v>
                </c:pt>
                <c:pt idx="534">
                  <c:v>0.37083333333333218</c:v>
                </c:pt>
                <c:pt idx="535">
                  <c:v>0.37152777777777662</c:v>
                </c:pt>
                <c:pt idx="536">
                  <c:v>0.37222222222222107</c:v>
                </c:pt>
                <c:pt idx="537">
                  <c:v>0.37291666666666551</c:v>
                </c:pt>
                <c:pt idx="538">
                  <c:v>0.37361111111110995</c:v>
                </c:pt>
                <c:pt idx="539">
                  <c:v>0.37430555555555439</c:v>
                </c:pt>
                <c:pt idx="540">
                  <c:v>0.37499999999999883</c:v>
                </c:pt>
                <c:pt idx="541">
                  <c:v>0.37569444444444328</c:v>
                </c:pt>
                <c:pt idx="542">
                  <c:v>0.37638888888888772</c:v>
                </c:pt>
                <c:pt idx="543">
                  <c:v>0.37708333333333216</c:v>
                </c:pt>
                <c:pt idx="544">
                  <c:v>0.3777777777777766</c:v>
                </c:pt>
                <c:pt idx="545">
                  <c:v>0.37847222222222104</c:v>
                </c:pt>
                <c:pt idx="546">
                  <c:v>0.37916666666666549</c:v>
                </c:pt>
                <c:pt idx="547">
                  <c:v>0.37986111111110993</c:v>
                </c:pt>
                <c:pt idx="548">
                  <c:v>0.38055555555555437</c:v>
                </c:pt>
                <c:pt idx="549">
                  <c:v>0.38124999999999881</c:v>
                </c:pt>
                <c:pt idx="550">
                  <c:v>0.38194444444444325</c:v>
                </c:pt>
                <c:pt idx="551">
                  <c:v>0.3826388888888877</c:v>
                </c:pt>
                <c:pt idx="552">
                  <c:v>0.38333333333333214</c:v>
                </c:pt>
                <c:pt idx="553">
                  <c:v>0.38402777777777658</c:v>
                </c:pt>
                <c:pt idx="554">
                  <c:v>0.38472222222222102</c:v>
                </c:pt>
                <c:pt idx="555">
                  <c:v>0.38541666666666546</c:v>
                </c:pt>
                <c:pt idx="556">
                  <c:v>0.38611111111110991</c:v>
                </c:pt>
                <c:pt idx="557">
                  <c:v>0.38680555555555435</c:v>
                </c:pt>
                <c:pt idx="558">
                  <c:v>0.38749999999999879</c:v>
                </c:pt>
                <c:pt idx="559">
                  <c:v>0.38819444444444323</c:v>
                </c:pt>
                <c:pt idx="560">
                  <c:v>0.38888888888888767</c:v>
                </c:pt>
                <c:pt idx="561">
                  <c:v>0.38958333333333212</c:v>
                </c:pt>
                <c:pt idx="562">
                  <c:v>0.39027777777777656</c:v>
                </c:pt>
                <c:pt idx="563">
                  <c:v>0.390972222222221</c:v>
                </c:pt>
                <c:pt idx="564">
                  <c:v>0.39166666666666544</c:v>
                </c:pt>
                <c:pt idx="565">
                  <c:v>0.39236111111110988</c:v>
                </c:pt>
                <c:pt idx="566">
                  <c:v>0.39305555555555433</c:v>
                </c:pt>
                <c:pt idx="567">
                  <c:v>0.39374999999999877</c:v>
                </c:pt>
                <c:pt idx="568">
                  <c:v>0.39444444444444321</c:v>
                </c:pt>
                <c:pt idx="569">
                  <c:v>0.39513888888888765</c:v>
                </c:pt>
                <c:pt idx="570">
                  <c:v>0.39583333333333209</c:v>
                </c:pt>
                <c:pt idx="571">
                  <c:v>0.39652777777777654</c:v>
                </c:pt>
                <c:pt idx="572">
                  <c:v>0.39722222222222098</c:v>
                </c:pt>
                <c:pt idx="573">
                  <c:v>0.39791666666666542</c:v>
                </c:pt>
                <c:pt idx="574">
                  <c:v>0.39861111111110986</c:v>
                </c:pt>
                <c:pt idx="575">
                  <c:v>0.3993055555555543</c:v>
                </c:pt>
                <c:pt idx="576">
                  <c:v>0.39999999999999875</c:v>
                </c:pt>
                <c:pt idx="577">
                  <c:v>0.40069444444444319</c:v>
                </c:pt>
                <c:pt idx="578">
                  <c:v>0.40138888888888763</c:v>
                </c:pt>
                <c:pt idx="579">
                  <c:v>0.40208333333333207</c:v>
                </c:pt>
                <c:pt idx="580">
                  <c:v>0.40277777777777651</c:v>
                </c:pt>
                <c:pt idx="581">
                  <c:v>0.40347222222222096</c:v>
                </c:pt>
                <c:pt idx="582">
                  <c:v>0.4041666666666654</c:v>
                </c:pt>
                <c:pt idx="583">
                  <c:v>0.40486111111110984</c:v>
                </c:pt>
                <c:pt idx="584">
                  <c:v>0.40555555555555428</c:v>
                </c:pt>
                <c:pt idx="585">
                  <c:v>0.40624999999999872</c:v>
                </c:pt>
                <c:pt idx="586">
                  <c:v>0.40694444444444317</c:v>
                </c:pt>
                <c:pt idx="587">
                  <c:v>0.40763888888888761</c:v>
                </c:pt>
                <c:pt idx="588">
                  <c:v>0.40833333333333205</c:v>
                </c:pt>
                <c:pt idx="589">
                  <c:v>0.40902777777777649</c:v>
                </c:pt>
                <c:pt idx="590">
                  <c:v>0.40972222222222093</c:v>
                </c:pt>
                <c:pt idx="591">
                  <c:v>0.41041666666666538</c:v>
                </c:pt>
                <c:pt idx="592">
                  <c:v>0.41111111111110982</c:v>
                </c:pt>
                <c:pt idx="593">
                  <c:v>0.41180555555555426</c:v>
                </c:pt>
                <c:pt idx="594">
                  <c:v>0.4124999999999987</c:v>
                </c:pt>
                <c:pt idx="595">
                  <c:v>0.41319444444444314</c:v>
                </c:pt>
                <c:pt idx="596">
                  <c:v>0.41388888888888758</c:v>
                </c:pt>
                <c:pt idx="597">
                  <c:v>0.41458333333333203</c:v>
                </c:pt>
                <c:pt idx="598">
                  <c:v>0.41527777777777647</c:v>
                </c:pt>
                <c:pt idx="599">
                  <c:v>0.41597222222222091</c:v>
                </c:pt>
                <c:pt idx="600">
                  <c:v>0.41666666666666535</c:v>
                </c:pt>
                <c:pt idx="601">
                  <c:v>0.41736111111110979</c:v>
                </c:pt>
                <c:pt idx="602">
                  <c:v>0.41805555555555424</c:v>
                </c:pt>
                <c:pt idx="603">
                  <c:v>0.41874999999999868</c:v>
                </c:pt>
                <c:pt idx="604">
                  <c:v>0.41944444444444312</c:v>
                </c:pt>
                <c:pt idx="605">
                  <c:v>0.42013888888888756</c:v>
                </c:pt>
                <c:pt idx="606">
                  <c:v>0.420833333333332</c:v>
                </c:pt>
                <c:pt idx="607">
                  <c:v>0.42152777777777645</c:v>
                </c:pt>
                <c:pt idx="608">
                  <c:v>0.42222222222222089</c:v>
                </c:pt>
                <c:pt idx="609">
                  <c:v>0.42291666666666533</c:v>
                </c:pt>
                <c:pt idx="610">
                  <c:v>0.42361111111110977</c:v>
                </c:pt>
                <c:pt idx="611">
                  <c:v>0.42430555555555421</c:v>
                </c:pt>
                <c:pt idx="612">
                  <c:v>0.42499999999999866</c:v>
                </c:pt>
                <c:pt idx="613">
                  <c:v>0.4256944444444431</c:v>
                </c:pt>
                <c:pt idx="614">
                  <c:v>0.42638888888888754</c:v>
                </c:pt>
                <c:pt idx="615">
                  <c:v>0.42708333333333198</c:v>
                </c:pt>
                <c:pt idx="616">
                  <c:v>0.42777777777777642</c:v>
                </c:pt>
                <c:pt idx="617">
                  <c:v>0.42847222222222087</c:v>
                </c:pt>
                <c:pt idx="618">
                  <c:v>0.42916666666666531</c:v>
                </c:pt>
                <c:pt idx="619">
                  <c:v>0.42986111111110975</c:v>
                </c:pt>
                <c:pt idx="620">
                  <c:v>0.43055555555555419</c:v>
                </c:pt>
                <c:pt idx="621">
                  <c:v>0.43124999999999863</c:v>
                </c:pt>
                <c:pt idx="622">
                  <c:v>0.43194444444444308</c:v>
                </c:pt>
                <c:pt idx="623">
                  <c:v>0.43263888888888752</c:v>
                </c:pt>
                <c:pt idx="624">
                  <c:v>0.43333333333333196</c:v>
                </c:pt>
                <c:pt idx="625">
                  <c:v>0.4340277777777764</c:v>
                </c:pt>
                <c:pt idx="626">
                  <c:v>0.43472222222222084</c:v>
                </c:pt>
                <c:pt idx="627">
                  <c:v>0.43541666666666529</c:v>
                </c:pt>
                <c:pt idx="628">
                  <c:v>0.43611111111110973</c:v>
                </c:pt>
                <c:pt idx="629">
                  <c:v>0.43680555555555417</c:v>
                </c:pt>
                <c:pt idx="630">
                  <c:v>0.43749999999999861</c:v>
                </c:pt>
                <c:pt idx="631">
                  <c:v>0.43819444444444305</c:v>
                </c:pt>
                <c:pt idx="632">
                  <c:v>0.4388888888888875</c:v>
                </c:pt>
                <c:pt idx="633">
                  <c:v>0.43958333333333194</c:v>
                </c:pt>
                <c:pt idx="634">
                  <c:v>0.44027777777777638</c:v>
                </c:pt>
                <c:pt idx="635">
                  <c:v>0.44097222222222082</c:v>
                </c:pt>
                <c:pt idx="636">
                  <c:v>0.44166666666666526</c:v>
                </c:pt>
                <c:pt idx="637">
                  <c:v>0.44236111111110971</c:v>
                </c:pt>
                <c:pt idx="638">
                  <c:v>0.44305555555555415</c:v>
                </c:pt>
                <c:pt idx="639">
                  <c:v>0.44374999999999859</c:v>
                </c:pt>
                <c:pt idx="640">
                  <c:v>0.44444444444444303</c:v>
                </c:pt>
                <c:pt idx="641">
                  <c:v>0.44513888888888747</c:v>
                </c:pt>
                <c:pt idx="642">
                  <c:v>0.44583333333333192</c:v>
                </c:pt>
                <c:pt idx="643">
                  <c:v>0.44652777777777636</c:v>
                </c:pt>
                <c:pt idx="644">
                  <c:v>0.4472222222222208</c:v>
                </c:pt>
                <c:pt idx="645">
                  <c:v>0.44791666666666524</c:v>
                </c:pt>
                <c:pt idx="646">
                  <c:v>0.44861111111110968</c:v>
                </c:pt>
                <c:pt idx="647">
                  <c:v>0.44930555555555413</c:v>
                </c:pt>
                <c:pt idx="648">
                  <c:v>0.44999999999999857</c:v>
                </c:pt>
                <c:pt idx="649">
                  <c:v>0.45069444444444301</c:v>
                </c:pt>
                <c:pt idx="650">
                  <c:v>0.45138888888888745</c:v>
                </c:pt>
                <c:pt idx="651">
                  <c:v>0.45208333333333189</c:v>
                </c:pt>
                <c:pt idx="652">
                  <c:v>0.45277777777777634</c:v>
                </c:pt>
                <c:pt idx="653">
                  <c:v>0.45347222222222078</c:v>
                </c:pt>
                <c:pt idx="654">
                  <c:v>0.45416666666666522</c:v>
                </c:pt>
                <c:pt idx="655">
                  <c:v>0.45486111111110966</c:v>
                </c:pt>
                <c:pt idx="656">
                  <c:v>0.4555555555555541</c:v>
                </c:pt>
                <c:pt idx="657">
                  <c:v>0.45624999999999855</c:v>
                </c:pt>
                <c:pt idx="658">
                  <c:v>0.45694444444444299</c:v>
                </c:pt>
                <c:pt idx="659">
                  <c:v>0.45763888888888743</c:v>
                </c:pt>
                <c:pt idx="660">
                  <c:v>0.45833333333333187</c:v>
                </c:pt>
                <c:pt idx="661">
                  <c:v>0.45902777777777631</c:v>
                </c:pt>
                <c:pt idx="662">
                  <c:v>0.45972222222222076</c:v>
                </c:pt>
                <c:pt idx="663">
                  <c:v>0.4604166666666652</c:v>
                </c:pt>
                <c:pt idx="664">
                  <c:v>0.46111111111110964</c:v>
                </c:pt>
                <c:pt idx="665">
                  <c:v>0.46180555555555408</c:v>
                </c:pt>
                <c:pt idx="666">
                  <c:v>0.46249999999999852</c:v>
                </c:pt>
                <c:pt idx="667">
                  <c:v>0.46319444444444297</c:v>
                </c:pt>
                <c:pt idx="668">
                  <c:v>0.46388888888888741</c:v>
                </c:pt>
                <c:pt idx="669">
                  <c:v>0.46458333333333185</c:v>
                </c:pt>
                <c:pt idx="670">
                  <c:v>0.46527777777777629</c:v>
                </c:pt>
                <c:pt idx="671">
                  <c:v>0.46597222222222073</c:v>
                </c:pt>
                <c:pt idx="672">
                  <c:v>0.46666666666666518</c:v>
                </c:pt>
                <c:pt idx="673">
                  <c:v>0.46736111111110962</c:v>
                </c:pt>
                <c:pt idx="674">
                  <c:v>0.46805555555555406</c:v>
                </c:pt>
                <c:pt idx="675">
                  <c:v>0.4687499999999985</c:v>
                </c:pt>
                <c:pt idx="676">
                  <c:v>0.46944444444444294</c:v>
                </c:pt>
                <c:pt idx="677">
                  <c:v>0.47013888888888739</c:v>
                </c:pt>
                <c:pt idx="678">
                  <c:v>0.47083333333333183</c:v>
                </c:pt>
                <c:pt idx="679">
                  <c:v>0.47152777777777627</c:v>
                </c:pt>
                <c:pt idx="680">
                  <c:v>0.47222222222222071</c:v>
                </c:pt>
                <c:pt idx="681">
                  <c:v>0.47291666666666515</c:v>
                </c:pt>
                <c:pt idx="682">
                  <c:v>0.4736111111111096</c:v>
                </c:pt>
                <c:pt idx="683">
                  <c:v>0.47430555555555404</c:v>
                </c:pt>
                <c:pt idx="684">
                  <c:v>0.47499999999999848</c:v>
                </c:pt>
                <c:pt idx="685">
                  <c:v>0.47569444444444292</c:v>
                </c:pt>
                <c:pt idx="686">
                  <c:v>0.47638888888888736</c:v>
                </c:pt>
                <c:pt idx="687">
                  <c:v>0.4770833333333318</c:v>
                </c:pt>
                <c:pt idx="688">
                  <c:v>0.47777777777777625</c:v>
                </c:pt>
                <c:pt idx="689">
                  <c:v>0.47847222222222069</c:v>
                </c:pt>
                <c:pt idx="690">
                  <c:v>0.47916666666666513</c:v>
                </c:pt>
                <c:pt idx="691">
                  <c:v>0.47986111111110957</c:v>
                </c:pt>
                <c:pt idx="692">
                  <c:v>0.48055555555555401</c:v>
                </c:pt>
                <c:pt idx="693">
                  <c:v>0.48124999999999846</c:v>
                </c:pt>
                <c:pt idx="694">
                  <c:v>0.4819444444444429</c:v>
                </c:pt>
                <c:pt idx="695">
                  <c:v>0.48263888888888734</c:v>
                </c:pt>
                <c:pt idx="696">
                  <c:v>0.48333333333333178</c:v>
                </c:pt>
                <c:pt idx="697">
                  <c:v>0.48402777777777622</c:v>
                </c:pt>
                <c:pt idx="698">
                  <c:v>0.48472222222222067</c:v>
                </c:pt>
                <c:pt idx="699">
                  <c:v>0.48541666666666511</c:v>
                </c:pt>
                <c:pt idx="700">
                  <c:v>0.48611111111110955</c:v>
                </c:pt>
                <c:pt idx="701">
                  <c:v>0.48680555555555399</c:v>
                </c:pt>
                <c:pt idx="702">
                  <c:v>0.48749999999999843</c:v>
                </c:pt>
                <c:pt idx="703">
                  <c:v>0.48819444444444288</c:v>
                </c:pt>
                <c:pt idx="704">
                  <c:v>0.48888888888888732</c:v>
                </c:pt>
                <c:pt idx="705">
                  <c:v>0.48958333333333176</c:v>
                </c:pt>
                <c:pt idx="706">
                  <c:v>0.4902777777777762</c:v>
                </c:pt>
                <c:pt idx="707">
                  <c:v>0.49097222222222064</c:v>
                </c:pt>
                <c:pt idx="708">
                  <c:v>0.49166666666666509</c:v>
                </c:pt>
                <c:pt idx="709">
                  <c:v>0.49236111111110953</c:v>
                </c:pt>
                <c:pt idx="710">
                  <c:v>0.49305555555555397</c:v>
                </c:pt>
                <c:pt idx="711">
                  <c:v>0.49374999999999841</c:v>
                </c:pt>
                <c:pt idx="712">
                  <c:v>0.49444444444444285</c:v>
                </c:pt>
                <c:pt idx="713">
                  <c:v>0.4951388888888873</c:v>
                </c:pt>
                <c:pt idx="714">
                  <c:v>0.49583333333333174</c:v>
                </c:pt>
                <c:pt idx="715">
                  <c:v>0.49652777777777618</c:v>
                </c:pt>
                <c:pt idx="716">
                  <c:v>0.49722222222222062</c:v>
                </c:pt>
                <c:pt idx="717">
                  <c:v>0.49791666666666506</c:v>
                </c:pt>
                <c:pt idx="718">
                  <c:v>0.49861111111110951</c:v>
                </c:pt>
                <c:pt idx="719">
                  <c:v>0.49930555555555395</c:v>
                </c:pt>
                <c:pt idx="720">
                  <c:v>0.49999999999999839</c:v>
                </c:pt>
                <c:pt idx="721">
                  <c:v>0.50069444444444289</c:v>
                </c:pt>
                <c:pt idx="722">
                  <c:v>0.50138888888888733</c:v>
                </c:pt>
                <c:pt idx="723">
                  <c:v>0.50208333333333177</c:v>
                </c:pt>
                <c:pt idx="724">
                  <c:v>0.50277777777777621</c:v>
                </c:pt>
                <c:pt idx="725">
                  <c:v>0.50347222222222066</c:v>
                </c:pt>
                <c:pt idx="726">
                  <c:v>0.5041666666666651</c:v>
                </c:pt>
                <c:pt idx="727">
                  <c:v>0.50486111111110954</c:v>
                </c:pt>
                <c:pt idx="728">
                  <c:v>0.50555555555555398</c:v>
                </c:pt>
                <c:pt idx="729">
                  <c:v>0.50624999999999842</c:v>
                </c:pt>
                <c:pt idx="730">
                  <c:v>0.50694444444444287</c:v>
                </c:pt>
                <c:pt idx="731">
                  <c:v>0.50763888888888731</c:v>
                </c:pt>
                <c:pt idx="732">
                  <c:v>0.50833333333333175</c:v>
                </c:pt>
                <c:pt idx="733">
                  <c:v>0.50902777777777619</c:v>
                </c:pt>
                <c:pt idx="734">
                  <c:v>0.50972222222222063</c:v>
                </c:pt>
                <c:pt idx="735">
                  <c:v>0.51041666666666508</c:v>
                </c:pt>
                <c:pt idx="736">
                  <c:v>0.51111111111110952</c:v>
                </c:pt>
                <c:pt idx="737">
                  <c:v>0.51180555555555396</c:v>
                </c:pt>
                <c:pt idx="738">
                  <c:v>0.5124999999999984</c:v>
                </c:pt>
                <c:pt idx="739">
                  <c:v>0.51319444444444284</c:v>
                </c:pt>
                <c:pt idx="740">
                  <c:v>0.51388888888888729</c:v>
                </c:pt>
                <c:pt idx="741">
                  <c:v>0.51458333333333173</c:v>
                </c:pt>
                <c:pt idx="742">
                  <c:v>0.51527777777777617</c:v>
                </c:pt>
                <c:pt idx="743">
                  <c:v>0.51597222222222061</c:v>
                </c:pt>
                <c:pt idx="744">
                  <c:v>0.51666666666666505</c:v>
                </c:pt>
                <c:pt idx="745">
                  <c:v>0.5173611111111095</c:v>
                </c:pt>
                <c:pt idx="746">
                  <c:v>0.51805555555555394</c:v>
                </c:pt>
                <c:pt idx="747">
                  <c:v>0.51874999999999838</c:v>
                </c:pt>
                <c:pt idx="748">
                  <c:v>0.51944444444444282</c:v>
                </c:pt>
                <c:pt idx="749">
                  <c:v>0.52013888888888726</c:v>
                </c:pt>
                <c:pt idx="750">
                  <c:v>0.52083333333333171</c:v>
                </c:pt>
                <c:pt idx="751">
                  <c:v>0.52152777777777615</c:v>
                </c:pt>
                <c:pt idx="752">
                  <c:v>0.52222222222222059</c:v>
                </c:pt>
                <c:pt idx="753">
                  <c:v>0.52291666666666503</c:v>
                </c:pt>
                <c:pt idx="754">
                  <c:v>0.52361111111110947</c:v>
                </c:pt>
                <c:pt idx="755">
                  <c:v>0.52430555555555391</c:v>
                </c:pt>
                <c:pt idx="756">
                  <c:v>0.52499999999999836</c:v>
                </c:pt>
                <c:pt idx="757">
                  <c:v>0.5256944444444428</c:v>
                </c:pt>
                <c:pt idx="758">
                  <c:v>0.52638888888888724</c:v>
                </c:pt>
                <c:pt idx="759">
                  <c:v>0.52708333333333168</c:v>
                </c:pt>
                <c:pt idx="760">
                  <c:v>0.52777777777777612</c:v>
                </c:pt>
                <c:pt idx="761">
                  <c:v>0.52847222222222057</c:v>
                </c:pt>
                <c:pt idx="762">
                  <c:v>0.52916666666666501</c:v>
                </c:pt>
                <c:pt idx="763">
                  <c:v>0.52986111111110945</c:v>
                </c:pt>
                <c:pt idx="764">
                  <c:v>0.53055555555555389</c:v>
                </c:pt>
                <c:pt idx="765">
                  <c:v>0.53124999999999833</c:v>
                </c:pt>
                <c:pt idx="766">
                  <c:v>0.53194444444444278</c:v>
                </c:pt>
                <c:pt idx="767">
                  <c:v>0.53263888888888722</c:v>
                </c:pt>
                <c:pt idx="768">
                  <c:v>0.53333333333333166</c:v>
                </c:pt>
                <c:pt idx="769">
                  <c:v>0.5340277777777761</c:v>
                </c:pt>
                <c:pt idx="770">
                  <c:v>0.53472222222222054</c:v>
                </c:pt>
                <c:pt idx="771">
                  <c:v>0.53541666666666499</c:v>
                </c:pt>
                <c:pt idx="772">
                  <c:v>0.53611111111110943</c:v>
                </c:pt>
                <c:pt idx="773">
                  <c:v>0.53680555555555387</c:v>
                </c:pt>
                <c:pt idx="774">
                  <c:v>0.53749999999999831</c:v>
                </c:pt>
                <c:pt idx="775">
                  <c:v>0.53819444444444275</c:v>
                </c:pt>
                <c:pt idx="776">
                  <c:v>0.5388888888888872</c:v>
                </c:pt>
                <c:pt idx="777">
                  <c:v>0.53958333333333164</c:v>
                </c:pt>
                <c:pt idx="778">
                  <c:v>0.54027777777777608</c:v>
                </c:pt>
                <c:pt idx="779">
                  <c:v>0.54097222222222052</c:v>
                </c:pt>
                <c:pt idx="780">
                  <c:v>0.54166666666666496</c:v>
                </c:pt>
                <c:pt idx="781">
                  <c:v>0.54236111111110941</c:v>
                </c:pt>
                <c:pt idx="782">
                  <c:v>0.54305555555555385</c:v>
                </c:pt>
                <c:pt idx="783">
                  <c:v>0.54374999999999829</c:v>
                </c:pt>
                <c:pt idx="784">
                  <c:v>0.54444444444444273</c:v>
                </c:pt>
                <c:pt idx="785">
                  <c:v>0.54513888888888717</c:v>
                </c:pt>
                <c:pt idx="786">
                  <c:v>0.54583333333333162</c:v>
                </c:pt>
                <c:pt idx="787">
                  <c:v>0.54652777777777606</c:v>
                </c:pt>
                <c:pt idx="788">
                  <c:v>0.5472222222222205</c:v>
                </c:pt>
                <c:pt idx="789">
                  <c:v>0.54791666666666494</c:v>
                </c:pt>
                <c:pt idx="790">
                  <c:v>0.54861111111110938</c:v>
                </c:pt>
                <c:pt idx="791">
                  <c:v>0.54930555555555383</c:v>
                </c:pt>
                <c:pt idx="792">
                  <c:v>0.54999999999999827</c:v>
                </c:pt>
                <c:pt idx="793">
                  <c:v>0.55069444444444271</c:v>
                </c:pt>
                <c:pt idx="794">
                  <c:v>0.55138888888888715</c:v>
                </c:pt>
                <c:pt idx="795">
                  <c:v>0.55208333333333159</c:v>
                </c:pt>
                <c:pt idx="796">
                  <c:v>0.55277777777777604</c:v>
                </c:pt>
                <c:pt idx="797">
                  <c:v>0.55347222222222048</c:v>
                </c:pt>
                <c:pt idx="798">
                  <c:v>0.55416666666666492</c:v>
                </c:pt>
                <c:pt idx="799">
                  <c:v>0.55486111111110936</c:v>
                </c:pt>
                <c:pt idx="800">
                  <c:v>0.5555555555555538</c:v>
                </c:pt>
                <c:pt idx="801">
                  <c:v>0.55624999999999825</c:v>
                </c:pt>
                <c:pt idx="802">
                  <c:v>0.55694444444444269</c:v>
                </c:pt>
                <c:pt idx="803">
                  <c:v>0.55763888888888713</c:v>
                </c:pt>
                <c:pt idx="804">
                  <c:v>0.55833333333333157</c:v>
                </c:pt>
                <c:pt idx="805">
                  <c:v>0.55902777777777601</c:v>
                </c:pt>
                <c:pt idx="806">
                  <c:v>0.55972222222222046</c:v>
                </c:pt>
                <c:pt idx="807">
                  <c:v>0.5604166666666649</c:v>
                </c:pt>
                <c:pt idx="808">
                  <c:v>0.56111111111110934</c:v>
                </c:pt>
                <c:pt idx="809">
                  <c:v>0.56180555555555378</c:v>
                </c:pt>
                <c:pt idx="810">
                  <c:v>0.56249999999999822</c:v>
                </c:pt>
                <c:pt idx="811">
                  <c:v>0.56319444444444267</c:v>
                </c:pt>
                <c:pt idx="812">
                  <c:v>0.56388888888888711</c:v>
                </c:pt>
                <c:pt idx="813">
                  <c:v>0.56458333333333155</c:v>
                </c:pt>
                <c:pt idx="814">
                  <c:v>0.56527777777777599</c:v>
                </c:pt>
                <c:pt idx="815">
                  <c:v>0.56597222222222043</c:v>
                </c:pt>
                <c:pt idx="816">
                  <c:v>0.56666666666666488</c:v>
                </c:pt>
                <c:pt idx="817">
                  <c:v>0.56736111111110932</c:v>
                </c:pt>
                <c:pt idx="818">
                  <c:v>0.56805555555555376</c:v>
                </c:pt>
                <c:pt idx="819">
                  <c:v>0.5687499999999982</c:v>
                </c:pt>
                <c:pt idx="820">
                  <c:v>0.56944444444444264</c:v>
                </c:pt>
                <c:pt idx="821">
                  <c:v>0.57013888888888709</c:v>
                </c:pt>
                <c:pt idx="822">
                  <c:v>0.57083333333333153</c:v>
                </c:pt>
                <c:pt idx="823">
                  <c:v>0.57152777777777597</c:v>
                </c:pt>
                <c:pt idx="824">
                  <c:v>0.57222222222222041</c:v>
                </c:pt>
                <c:pt idx="825">
                  <c:v>0.57291666666666485</c:v>
                </c:pt>
                <c:pt idx="826">
                  <c:v>0.5736111111111093</c:v>
                </c:pt>
                <c:pt idx="827">
                  <c:v>0.57430555555555374</c:v>
                </c:pt>
                <c:pt idx="828">
                  <c:v>0.57499999999999818</c:v>
                </c:pt>
                <c:pt idx="829">
                  <c:v>0.57569444444444262</c:v>
                </c:pt>
                <c:pt idx="830">
                  <c:v>0.57638888888888706</c:v>
                </c:pt>
                <c:pt idx="831">
                  <c:v>0.57708333333333151</c:v>
                </c:pt>
                <c:pt idx="832">
                  <c:v>0.57777777777777595</c:v>
                </c:pt>
                <c:pt idx="833">
                  <c:v>0.57847222222222039</c:v>
                </c:pt>
                <c:pt idx="834">
                  <c:v>0.57916666666666483</c:v>
                </c:pt>
                <c:pt idx="835">
                  <c:v>0.57986111111110927</c:v>
                </c:pt>
                <c:pt idx="836">
                  <c:v>0.58055555555555372</c:v>
                </c:pt>
                <c:pt idx="837">
                  <c:v>0.58124999999999816</c:v>
                </c:pt>
                <c:pt idx="838">
                  <c:v>0.5819444444444426</c:v>
                </c:pt>
                <c:pt idx="839">
                  <c:v>0.58263888888888704</c:v>
                </c:pt>
                <c:pt idx="840">
                  <c:v>0.58333333333333148</c:v>
                </c:pt>
                <c:pt idx="841">
                  <c:v>0.58402777777777592</c:v>
                </c:pt>
                <c:pt idx="842">
                  <c:v>0.58472222222222037</c:v>
                </c:pt>
                <c:pt idx="843">
                  <c:v>0.58541666666666481</c:v>
                </c:pt>
                <c:pt idx="844">
                  <c:v>0.58611111111110925</c:v>
                </c:pt>
                <c:pt idx="845">
                  <c:v>0.58680555555555369</c:v>
                </c:pt>
                <c:pt idx="846">
                  <c:v>0.58749999999999813</c:v>
                </c:pt>
                <c:pt idx="847">
                  <c:v>0.58819444444444258</c:v>
                </c:pt>
                <c:pt idx="848">
                  <c:v>0.58888888888888702</c:v>
                </c:pt>
                <c:pt idx="849">
                  <c:v>0.58958333333333146</c:v>
                </c:pt>
                <c:pt idx="850">
                  <c:v>0.5902777777777759</c:v>
                </c:pt>
                <c:pt idx="851">
                  <c:v>0.59097222222222034</c:v>
                </c:pt>
                <c:pt idx="852">
                  <c:v>0.59166666666666479</c:v>
                </c:pt>
                <c:pt idx="853">
                  <c:v>0.59236111111110923</c:v>
                </c:pt>
                <c:pt idx="854">
                  <c:v>0.59305555555555367</c:v>
                </c:pt>
                <c:pt idx="855">
                  <c:v>0.59374999999999811</c:v>
                </c:pt>
                <c:pt idx="856">
                  <c:v>0.59444444444444255</c:v>
                </c:pt>
                <c:pt idx="857">
                  <c:v>0.595138888888887</c:v>
                </c:pt>
                <c:pt idx="858">
                  <c:v>0.59583333333333144</c:v>
                </c:pt>
                <c:pt idx="859">
                  <c:v>0.59652777777777588</c:v>
                </c:pt>
                <c:pt idx="860">
                  <c:v>0.59722222222222032</c:v>
                </c:pt>
                <c:pt idx="861">
                  <c:v>0.59791666666666476</c:v>
                </c:pt>
                <c:pt idx="862">
                  <c:v>0.59861111111110921</c:v>
                </c:pt>
                <c:pt idx="863">
                  <c:v>0.59930555555555365</c:v>
                </c:pt>
                <c:pt idx="864">
                  <c:v>0.59999999999999809</c:v>
                </c:pt>
                <c:pt idx="865">
                  <c:v>0.60069444444444253</c:v>
                </c:pt>
                <c:pt idx="866">
                  <c:v>0.60138888888888697</c:v>
                </c:pt>
                <c:pt idx="867">
                  <c:v>0.60208333333333142</c:v>
                </c:pt>
                <c:pt idx="868">
                  <c:v>0.60277777777777586</c:v>
                </c:pt>
                <c:pt idx="869">
                  <c:v>0.6034722222222203</c:v>
                </c:pt>
                <c:pt idx="870">
                  <c:v>0.60416666666666474</c:v>
                </c:pt>
                <c:pt idx="871">
                  <c:v>0.60486111111110918</c:v>
                </c:pt>
                <c:pt idx="872">
                  <c:v>0.60555555555555363</c:v>
                </c:pt>
                <c:pt idx="873">
                  <c:v>0.60624999999999807</c:v>
                </c:pt>
                <c:pt idx="874">
                  <c:v>0.60694444444444251</c:v>
                </c:pt>
                <c:pt idx="875">
                  <c:v>0.60763888888888695</c:v>
                </c:pt>
                <c:pt idx="876">
                  <c:v>0.60833333333333139</c:v>
                </c:pt>
                <c:pt idx="877">
                  <c:v>0.60902777777777584</c:v>
                </c:pt>
                <c:pt idx="878">
                  <c:v>0.60972222222222028</c:v>
                </c:pt>
                <c:pt idx="879">
                  <c:v>0.61041666666666472</c:v>
                </c:pt>
                <c:pt idx="880">
                  <c:v>0.61111111111110916</c:v>
                </c:pt>
                <c:pt idx="881">
                  <c:v>0.6118055555555536</c:v>
                </c:pt>
                <c:pt idx="882">
                  <c:v>0.61249999999999805</c:v>
                </c:pt>
                <c:pt idx="883">
                  <c:v>0.61319444444444249</c:v>
                </c:pt>
                <c:pt idx="884">
                  <c:v>0.61388888888888693</c:v>
                </c:pt>
                <c:pt idx="885">
                  <c:v>0.61458333333333137</c:v>
                </c:pt>
                <c:pt idx="886">
                  <c:v>0.61527777777777581</c:v>
                </c:pt>
                <c:pt idx="887">
                  <c:v>0.61597222222222026</c:v>
                </c:pt>
                <c:pt idx="888">
                  <c:v>0.6166666666666647</c:v>
                </c:pt>
                <c:pt idx="889">
                  <c:v>0.61736111111110914</c:v>
                </c:pt>
                <c:pt idx="890">
                  <c:v>0.61805555555555358</c:v>
                </c:pt>
                <c:pt idx="891">
                  <c:v>0.61874999999999802</c:v>
                </c:pt>
                <c:pt idx="892">
                  <c:v>0.61944444444444247</c:v>
                </c:pt>
                <c:pt idx="893">
                  <c:v>0.62013888888888691</c:v>
                </c:pt>
                <c:pt idx="894">
                  <c:v>0.62083333333333135</c:v>
                </c:pt>
                <c:pt idx="895">
                  <c:v>0.62152777777777579</c:v>
                </c:pt>
                <c:pt idx="896">
                  <c:v>0.62222222222222023</c:v>
                </c:pt>
                <c:pt idx="897">
                  <c:v>0.62291666666666468</c:v>
                </c:pt>
                <c:pt idx="898">
                  <c:v>0.62361111111110912</c:v>
                </c:pt>
                <c:pt idx="899">
                  <c:v>0.62430555555555356</c:v>
                </c:pt>
                <c:pt idx="900">
                  <c:v>0.624999999999998</c:v>
                </c:pt>
                <c:pt idx="901">
                  <c:v>0.62569444444444244</c:v>
                </c:pt>
                <c:pt idx="902">
                  <c:v>0.62638888888888689</c:v>
                </c:pt>
                <c:pt idx="903">
                  <c:v>0.62708333333333133</c:v>
                </c:pt>
                <c:pt idx="904">
                  <c:v>0.62777777777777577</c:v>
                </c:pt>
                <c:pt idx="905">
                  <c:v>0.62847222222222021</c:v>
                </c:pt>
                <c:pt idx="906">
                  <c:v>0.62916666666666465</c:v>
                </c:pt>
                <c:pt idx="907">
                  <c:v>0.6298611111111091</c:v>
                </c:pt>
                <c:pt idx="908">
                  <c:v>0.63055555555555354</c:v>
                </c:pt>
                <c:pt idx="909">
                  <c:v>0.63124999999999798</c:v>
                </c:pt>
                <c:pt idx="910">
                  <c:v>0.63194444444444242</c:v>
                </c:pt>
                <c:pt idx="911">
                  <c:v>0.63263888888888686</c:v>
                </c:pt>
                <c:pt idx="912">
                  <c:v>0.63333333333333131</c:v>
                </c:pt>
                <c:pt idx="913">
                  <c:v>0.63402777777777575</c:v>
                </c:pt>
                <c:pt idx="914">
                  <c:v>0.63472222222222019</c:v>
                </c:pt>
                <c:pt idx="915">
                  <c:v>0.63541666666666463</c:v>
                </c:pt>
                <c:pt idx="916">
                  <c:v>0.63611111111110907</c:v>
                </c:pt>
                <c:pt idx="917">
                  <c:v>0.63680555555555352</c:v>
                </c:pt>
                <c:pt idx="918">
                  <c:v>0.63749999999999796</c:v>
                </c:pt>
                <c:pt idx="919">
                  <c:v>0.6381944444444424</c:v>
                </c:pt>
                <c:pt idx="920">
                  <c:v>0.63888888888888684</c:v>
                </c:pt>
                <c:pt idx="921">
                  <c:v>0.63958333333333128</c:v>
                </c:pt>
                <c:pt idx="922">
                  <c:v>0.64027777777777573</c:v>
                </c:pt>
                <c:pt idx="923">
                  <c:v>0.64097222222222017</c:v>
                </c:pt>
                <c:pt idx="924">
                  <c:v>0.64166666666666461</c:v>
                </c:pt>
                <c:pt idx="925">
                  <c:v>0.64236111111110905</c:v>
                </c:pt>
                <c:pt idx="926">
                  <c:v>0.64305555555555349</c:v>
                </c:pt>
                <c:pt idx="927">
                  <c:v>0.64374999999999793</c:v>
                </c:pt>
                <c:pt idx="928">
                  <c:v>0.64444444444444238</c:v>
                </c:pt>
                <c:pt idx="929">
                  <c:v>0.64513888888888682</c:v>
                </c:pt>
                <c:pt idx="930">
                  <c:v>0.64583333333333126</c:v>
                </c:pt>
                <c:pt idx="931">
                  <c:v>0.6465277777777757</c:v>
                </c:pt>
                <c:pt idx="932">
                  <c:v>0.64722222222222014</c:v>
                </c:pt>
                <c:pt idx="933">
                  <c:v>0.64791666666666459</c:v>
                </c:pt>
                <c:pt idx="934">
                  <c:v>0.64861111111110903</c:v>
                </c:pt>
                <c:pt idx="935">
                  <c:v>0.64930555555555347</c:v>
                </c:pt>
                <c:pt idx="936">
                  <c:v>0.64999999999999791</c:v>
                </c:pt>
                <c:pt idx="937">
                  <c:v>0.65069444444444235</c:v>
                </c:pt>
                <c:pt idx="938">
                  <c:v>0.6513888888888868</c:v>
                </c:pt>
                <c:pt idx="939">
                  <c:v>0.65208333333333124</c:v>
                </c:pt>
                <c:pt idx="940">
                  <c:v>0.65277777777777568</c:v>
                </c:pt>
                <c:pt idx="941">
                  <c:v>0.65347222222222012</c:v>
                </c:pt>
                <c:pt idx="942">
                  <c:v>0.65416666666666456</c:v>
                </c:pt>
                <c:pt idx="943">
                  <c:v>0.65486111111110901</c:v>
                </c:pt>
                <c:pt idx="944">
                  <c:v>0.65555555555555345</c:v>
                </c:pt>
                <c:pt idx="945">
                  <c:v>0.65624999999999789</c:v>
                </c:pt>
                <c:pt idx="946">
                  <c:v>0.65694444444444233</c:v>
                </c:pt>
                <c:pt idx="947">
                  <c:v>0.65763888888888677</c:v>
                </c:pt>
                <c:pt idx="948">
                  <c:v>0.65833333333333122</c:v>
                </c:pt>
                <c:pt idx="949">
                  <c:v>0.65902777777777566</c:v>
                </c:pt>
                <c:pt idx="950">
                  <c:v>0.6597222222222201</c:v>
                </c:pt>
                <c:pt idx="951">
                  <c:v>0.66041666666666454</c:v>
                </c:pt>
                <c:pt idx="952">
                  <c:v>0.66111111111110898</c:v>
                </c:pt>
                <c:pt idx="953">
                  <c:v>0.66180555555555343</c:v>
                </c:pt>
                <c:pt idx="954">
                  <c:v>0.66249999999999787</c:v>
                </c:pt>
                <c:pt idx="955">
                  <c:v>0.66319444444444231</c:v>
                </c:pt>
                <c:pt idx="956">
                  <c:v>0.66388888888888675</c:v>
                </c:pt>
                <c:pt idx="957">
                  <c:v>0.66458333333333119</c:v>
                </c:pt>
                <c:pt idx="958">
                  <c:v>0.66527777777777564</c:v>
                </c:pt>
                <c:pt idx="959">
                  <c:v>0.66597222222222008</c:v>
                </c:pt>
                <c:pt idx="960">
                  <c:v>0.66666666666666452</c:v>
                </c:pt>
                <c:pt idx="961">
                  <c:v>0.66736111111110896</c:v>
                </c:pt>
                <c:pt idx="962">
                  <c:v>0.6680555555555534</c:v>
                </c:pt>
                <c:pt idx="963">
                  <c:v>0.66874999999999785</c:v>
                </c:pt>
                <c:pt idx="964">
                  <c:v>0.66944444444444229</c:v>
                </c:pt>
                <c:pt idx="965">
                  <c:v>0.67013888888888673</c:v>
                </c:pt>
                <c:pt idx="966">
                  <c:v>0.67083333333333117</c:v>
                </c:pt>
                <c:pt idx="967">
                  <c:v>0.67152777777777561</c:v>
                </c:pt>
                <c:pt idx="968">
                  <c:v>0.67222222222222006</c:v>
                </c:pt>
                <c:pt idx="969">
                  <c:v>0.6729166666666645</c:v>
                </c:pt>
                <c:pt idx="970">
                  <c:v>0.67361111111110894</c:v>
                </c:pt>
                <c:pt idx="971">
                  <c:v>0.67430555555555338</c:v>
                </c:pt>
                <c:pt idx="972">
                  <c:v>0.67499999999999782</c:v>
                </c:pt>
                <c:pt idx="973">
                  <c:v>0.67569444444444227</c:v>
                </c:pt>
                <c:pt idx="974">
                  <c:v>0.67638888888888671</c:v>
                </c:pt>
                <c:pt idx="975">
                  <c:v>0.67708333333333115</c:v>
                </c:pt>
                <c:pt idx="976">
                  <c:v>0.67777777777777559</c:v>
                </c:pt>
                <c:pt idx="977">
                  <c:v>0.67847222222222003</c:v>
                </c:pt>
                <c:pt idx="978">
                  <c:v>0.67916666666666448</c:v>
                </c:pt>
                <c:pt idx="979">
                  <c:v>0.67986111111110892</c:v>
                </c:pt>
                <c:pt idx="980">
                  <c:v>0.68055555555555336</c:v>
                </c:pt>
                <c:pt idx="981">
                  <c:v>0.6812499999999978</c:v>
                </c:pt>
                <c:pt idx="982">
                  <c:v>0.68194444444444224</c:v>
                </c:pt>
                <c:pt idx="983">
                  <c:v>0.68263888888888669</c:v>
                </c:pt>
                <c:pt idx="984">
                  <c:v>0.68333333333333113</c:v>
                </c:pt>
                <c:pt idx="985">
                  <c:v>0.68402777777777557</c:v>
                </c:pt>
                <c:pt idx="986">
                  <c:v>0.68472222222222001</c:v>
                </c:pt>
                <c:pt idx="987">
                  <c:v>0.68541666666666445</c:v>
                </c:pt>
                <c:pt idx="988">
                  <c:v>0.6861111111111089</c:v>
                </c:pt>
                <c:pt idx="989">
                  <c:v>0.68680555555555334</c:v>
                </c:pt>
                <c:pt idx="990">
                  <c:v>0.68749999999999778</c:v>
                </c:pt>
                <c:pt idx="991">
                  <c:v>0.68819444444444222</c:v>
                </c:pt>
                <c:pt idx="992">
                  <c:v>0.68888888888888666</c:v>
                </c:pt>
                <c:pt idx="993">
                  <c:v>0.68958333333333111</c:v>
                </c:pt>
                <c:pt idx="994">
                  <c:v>0.69027777777777555</c:v>
                </c:pt>
                <c:pt idx="995">
                  <c:v>0.69097222222221999</c:v>
                </c:pt>
                <c:pt idx="996">
                  <c:v>0.69166666666666443</c:v>
                </c:pt>
                <c:pt idx="997">
                  <c:v>0.69236111111110887</c:v>
                </c:pt>
                <c:pt idx="998">
                  <c:v>0.69305555555555332</c:v>
                </c:pt>
                <c:pt idx="999">
                  <c:v>0.69374999999999776</c:v>
                </c:pt>
                <c:pt idx="1000">
                  <c:v>0.6944444444444422</c:v>
                </c:pt>
                <c:pt idx="1001">
                  <c:v>0.69513888888888664</c:v>
                </c:pt>
                <c:pt idx="1002">
                  <c:v>0.69583333333333108</c:v>
                </c:pt>
                <c:pt idx="1003">
                  <c:v>0.69652777777777553</c:v>
                </c:pt>
                <c:pt idx="1004">
                  <c:v>0.69722222222221997</c:v>
                </c:pt>
                <c:pt idx="1005">
                  <c:v>0.69791666666666441</c:v>
                </c:pt>
                <c:pt idx="1006">
                  <c:v>0.69861111111110885</c:v>
                </c:pt>
                <c:pt idx="1007">
                  <c:v>0.69930555555555329</c:v>
                </c:pt>
                <c:pt idx="1008">
                  <c:v>0.69999999999999774</c:v>
                </c:pt>
                <c:pt idx="1009">
                  <c:v>0.70069444444444218</c:v>
                </c:pt>
                <c:pt idx="1010">
                  <c:v>0.70138888888888662</c:v>
                </c:pt>
                <c:pt idx="1011">
                  <c:v>0.70208333333333106</c:v>
                </c:pt>
                <c:pt idx="1012">
                  <c:v>0.7027777777777755</c:v>
                </c:pt>
                <c:pt idx="1013">
                  <c:v>0.70347222222221995</c:v>
                </c:pt>
                <c:pt idx="1014">
                  <c:v>0.70416666666666439</c:v>
                </c:pt>
                <c:pt idx="1015">
                  <c:v>0.70486111111110883</c:v>
                </c:pt>
                <c:pt idx="1016">
                  <c:v>0.70555555555555327</c:v>
                </c:pt>
                <c:pt idx="1017">
                  <c:v>0.70624999999999771</c:v>
                </c:pt>
                <c:pt idx="1018">
                  <c:v>0.70694444444444215</c:v>
                </c:pt>
                <c:pt idx="1019">
                  <c:v>0.7076388888888866</c:v>
                </c:pt>
                <c:pt idx="1020">
                  <c:v>0.70833333333333104</c:v>
                </c:pt>
                <c:pt idx="1021">
                  <c:v>0.70902777777777548</c:v>
                </c:pt>
                <c:pt idx="1022">
                  <c:v>0.70972222222221992</c:v>
                </c:pt>
                <c:pt idx="1023">
                  <c:v>0.71041666666666436</c:v>
                </c:pt>
                <c:pt idx="1024">
                  <c:v>0.71111111111110881</c:v>
                </c:pt>
                <c:pt idx="1025">
                  <c:v>0.71180555555555325</c:v>
                </c:pt>
                <c:pt idx="1026">
                  <c:v>0.71249999999999769</c:v>
                </c:pt>
                <c:pt idx="1027">
                  <c:v>0.71319444444444213</c:v>
                </c:pt>
                <c:pt idx="1028">
                  <c:v>0.71388888888888657</c:v>
                </c:pt>
                <c:pt idx="1029">
                  <c:v>0.71458333333333102</c:v>
                </c:pt>
                <c:pt idx="1030">
                  <c:v>0.71527777777777546</c:v>
                </c:pt>
                <c:pt idx="1031">
                  <c:v>0.7159722222222199</c:v>
                </c:pt>
                <c:pt idx="1032">
                  <c:v>0.71666666666666434</c:v>
                </c:pt>
                <c:pt idx="1033">
                  <c:v>0.71736111111110878</c:v>
                </c:pt>
                <c:pt idx="1034">
                  <c:v>0.71805555555555323</c:v>
                </c:pt>
                <c:pt idx="1035">
                  <c:v>0.71874999999999767</c:v>
                </c:pt>
                <c:pt idx="1036">
                  <c:v>0.71944444444444211</c:v>
                </c:pt>
                <c:pt idx="1037">
                  <c:v>0.72013888888888655</c:v>
                </c:pt>
                <c:pt idx="1038">
                  <c:v>0.72083333333333099</c:v>
                </c:pt>
                <c:pt idx="1039">
                  <c:v>0.72152777777777544</c:v>
                </c:pt>
                <c:pt idx="1040">
                  <c:v>0.72222222222221988</c:v>
                </c:pt>
                <c:pt idx="1041">
                  <c:v>0.72291666666666432</c:v>
                </c:pt>
                <c:pt idx="1042">
                  <c:v>0.72361111111110876</c:v>
                </c:pt>
                <c:pt idx="1043">
                  <c:v>0.7243055555555532</c:v>
                </c:pt>
                <c:pt idx="1044">
                  <c:v>0.72499999999999765</c:v>
                </c:pt>
                <c:pt idx="1045">
                  <c:v>0.72569444444444209</c:v>
                </c:pt>
                <c:pt idx="1046">
                  <c:v>0.72638888888888653</c:v>
                </c:pt>
                <c:pt idx="1047">
                  <c:v>0.72708333333333097</c:v>
                </c:pt>
                <c:pt idx="1048">
                  <c:v>0.72777777777777541</c:v>
                </c:pt>
                <c:pt idx="1049">
                  <c:v>0.72847222222221986</c:v>
                </c:pt>
                <c:pt idx="1050">
                  <c:v>0.7291666666666643</c:v>
                </c:pt>
                <c:pt idx="1051">
                  <c:v>0.72986111111110874</c:v>
                </c:pt>
                <c:pt idx="1052">
                  <c:v>0.73055555555555318</c:v>
                </c:pt>
                <c:pt idx="1053">
                  <c:v>0.73124999999999762</c:v>
                </c:pt>
                <c:pt idx="1054">
                  <c:v>0.73194444444444207</c:v>
                </c:pt>
                <c:pt idx="1055">
                  <c:v>0.73263888888888651</c:v>
                </c:pt>
                <c:pt idx="1056">
                  <c:v>0.73333333333333095</c:v>
                </c:pt>
                <c:pt idx="1057">
                  <c:v>0.73402777777777539</c:v>
                </c:pt>
                <c:pt idx="1058">
                  <c:v>0.73472222222221983</c:v>
                </c:pt>
                <c:pt idx="1059">
                  <c:v>0.73541666666666428</c:v>
                </c:pt>
                <c:pt idx="1060">
                  <c:v>0.73611111111110872</c:v>
                </c:pt>
                <c:pt idx="1061">
                  <c:v>0.73680555555555316</c:v>
                </c:pt>
                <c:pt idx="1062">
                  <c:v>0.7374999999999976</c:v>
                </c:pt>
                <c:pt idx="1063">
                  <c:v>0.73819444444444204</c:v>
                </c:pt>
                <c:pt idx="1064">
                  <c:v>0.73888888888888649</c:v>
                </c:pt>
                <c:pt idx="1065">
                  <c:v>0.73958333333333093</c:v>
                </c:pt>
                <c:pt idx="1066">
                  <c:v>0.74027777777777537</c:v>
                </c:pt>
                <c:pt idx="1067">
                  <c:v>0.74097222222221981</c:v>
                </c:pt>
                <c:pt idx="1068">
                  <c:v>0.74166666666666425</c:v>
                </c:pt>
                <c:pt idx="1069">
                  <c:v>0.7423611111111087</c:v>
                </c:pt>
                <c:pt idx="1070">
                  <c:v>0.74305555555555314</c:v>
                </c:pt>
                <c:pt idx="1071">
                  <c:v>0.74374999999999758</c:v>
                </c:pt>
                <c:pt idx="1072">
                  <c:v>0.74444444444444202</c:v>
                </c:pt>
                <c:pt idx="1073">
                  <c:v>0.74513888888888646</c:v>
                </c:pt>
                <c:pt idx="1074">
                  <c:v>0.74583333333333091</c:v>
                </c:pt>
                <c:pt idx="1075">
                  <c:v>0.74652777777777535</c:v>
                </c:pt>
                <c:pt idx="1076">
                  <c:v>0.74722222222221979</c:v>
                </c:pt>
                <c:pt idx="1077">
                  <c:v>0.74791666666666423</c:v>
                </c:pt>
                <c:pt idx="1078">
                  <c:v>0.74861111111110867</c:v>
                </c:pt>
                <c:pt idx="1079">
                  <c:v>0.74930555555555312</c:v>
                </c:pt>
                <c:pt idx="1080">
                  <c:v>0.74999999999999756</c:v>
                </c:pt>
                <c:pt idx="1081">
                  <c:v>0.750694444444442</c:v>
                </c:pt>
                <c:pt idx="1082">
                  <c:v>0.75138888888888644</c:v>
                </c:pt>
                <c:pt idx="1083">
                  <c:v>0.75208333333333088</c:v>
                </c:pt>
                <c:pt idx="1084">
                  <c:v>0.75277777777777533</c:v>
                </c:pt>
                <c:pt idx="1085">
                  <c:v>0.75347222222221977</c:v>
                </c:pt>
                <c:pt idx="1086">
                  <c:v>0.75416666666666421</c:v>
                </c:pt>
                <c:pt idx="1087">
                  <c:v>0.75486111111110865</c:v>
                </c:pt>
                <c:pt idx="1088">
                  <c:v>0.75555555555555309</c:v>
                </c:pt>
                <c:pt idx="1089">
                  <c:v>0.75624999999999754</c:v>
                </c:pt>
                <c:pt idx="1090">
                  <c:v>0.75694444444444198</c:v>
                </c:pt>
                <c:pt idx="1091">
                  <c:v>0.75763888888888642</c:v>
                </c:pt>
                <c:pt idx="1092">
                  <c:v>0.75833333333333086</c:v>
                </c:pt>
                <c:pt idx="1093">
                  <c:v>0.7590277777777753</c:v>
                </c:pt>
                <c:pt idx="1094">
                  <c:v>0.75972222222221975</c:v>
                </c:pt>
                <c:pt idx="1095">
                  <c:v>0.76041666666666419</c:v>
                </c:pt>
                <c:pt idx="1096">
                  <c:v>0.76111111111110863</c:v>
                </c:pt>
                <c:pt idx="1097">
                  <c:v>0.76180555555555307</c:v>
                </c:pt>
                <c:pt idx="1098">
                  <c:v>0.76249999999999751</c:v>
                </c:pt>
                <c:pt idx="1099">
                  <c:v>0.76319444444444196</c:v>
                </c:pt>
                <c:pt idx="1100">
                  <c:v>0.7638888888888864</c:v>
                </c:pt>
                <c:pt idx="1101">
                  <c:v>0.76458333333333084</c:v>
                </c:pt>
                <c:pt idx="1102">
                  <c:v>0.76527777777777528</c:v>
                </c:pt>
                <c:pt idx="1103">
                  <c:v>0.76597222222221972</c:v>
                </c:pt>
                <c:pt idx="1104">
                  <c:v>0.76666666666666416</c:v>
                </c:pt>
                <c:pt idx="1105">
                  <c:v>0.76736111111110861</c:v>
                </c:pt>
                <c:pt idx="1106">
                  <c:v>0.76805555555555305</c:v>
                </c:pt>
                <c:pt idx="1107">
                  <c:v>0.76874999999999749</c:v>
                </c:pt>
                <c:pt idx="1108">
                  <c:v>0.76944444444444193</c:v>
                </c:pt>
                <c:pt idx="1109">
                  <c:v>0.77013888888888637</c:v>
                </c:pt>
                <c:pt idx="1110">
                  <c:v>0.77083333333333082</c:v>
                </c:pt>
                <c:pt idx="1111">
                  <c:v>0.77152777777777526</c:v>
                </c:pt>
                <c:pt idx="1112">
                  <c:v>0.7722222222222197</c:v>
                </c:pt>
                <c:pt idx="1113">
                  <c:v>0.77291666666666414</c:v>
                </c:pt>
                <c:pt idx="1114">
                  <c:v>0.77361111111110858</c:v>
                </c:pt>
                <c:pt idx="1115">
                  <c:v>0.77430555555555303</c:v>
                </c:pt>
                <c:pt idx="1116">
                  <c:v>0.77499999999999747</c:v>
                </c:pt>
                <c:pt idx="1117">
                  <c:v>0.77569444444444191</c:v>
                </c:pt>
                <c:pt idx="1118">
                  <c:v>0.77638888888888635</c:v>
                </c:pt>
                <c:pt idx="1119">
                  <c:v>0.77708333333333079</c:v>
                </c:pt>
                <c:pt idx="1120">
                  <c:v>0.77777777777777524</c:v>
                </c:pt>
                <c:pt idx="1121">
                  <c:v>0.77847222222221968</c:v>
                </c:pt>
                <c:pt idx="1122">
                  <c:v>0.77916666666666412</c:v>
                </c:pt>
                <c:pt idx="1123">
                  <c:v>0.77986111111110856</c:v>
                </c:pt>
                <c:pt idx="1124">
                  <c:v>0.780555555555553</c:v>
                </c:pt>
                <c:pt idx="1125">
                  <c:v>0.78124999999999745</c:v>
                </c:pt>
                <c:pt idx="1126">
                  <c:v>0.78194444444444189</c:v>
                </c:pt>
                <c:pt idx="1127">
                  <c:v>0.78263888888888633</c:v>
                </c:pt>
                <c:pt idx="1128">
                  <c:v>0.78333333333333077</c:v>
                </c:pt>
                <c:pt idx="1129">
                  <c:v>0.78402777777777521</c:v>
                </c:pt>
                <c:pt idx="1130">
                  <c:v>0.78472222222221966</c:v>
                </c:pt>
                <c:pt idx="1131">
                  <c:v>0.7854166666666641</c:v>
                </c:pt>
                <c:pt idx="1132">
                  <c:v>0.78611111111110854</c:v>
                </c:pt>
                <c:pt idx="1133">
                  <c:v>0.78680555555555298</c:v>
                </c:pt>
                <c:pt idx="1134">
                  <c:v>0.78749999999999742</c:v>
                </c:pt>
                <c:pt idx="1135">
                  <c:v>0.78819444444444187</c:v>
                </c:pt>
                <c:pt idx="1136">
                  <c:v>0.78888888888888631</c:v>
                </c:pt>
                <c:pt idx="1137">
                  <c:v>0.78958333333333075</c:v>
                </c:pt>
                <c:pt idx="1138">
                  <c:v>0.79027777777777519</c:v>
                </c:pt>
                <c:pt idx="1139">
                  <c:v>0.79097222222221963</c:v>
                </c:pt>
                <c:pt idx="1140">
                  <c:v>0.79166666666666408</c:v>
                </c:pt>
                <c:pt idx="1141">
                  <c:v>0.79236111111110852</c:v>
                </c:pt>
                <c:pt idx="1142">
                  <c:v>0.79305555555555296</c:v>
                </c:pt>
                <c:pt idx="1143">
                  <c:v>0.7937499999999974</c:v>
                </c:pt>
                <c:pt idx="1144">
                  <c:v>0.79444444444444184</c:v>
                </c:pt>
                <c:pt idx="1145">
                  <c:v>0.79513888888888629</c:v>
                </c:pt>
                <c:pt idx="1146">
                  <c:v>0.79583333333333073</c:v>
                </c:pt>
                <c:pt idx="1147">
                  <c:v>0.79652777777777517</c:v>
                </c:pt>
                <c:pt idx="1148">
                  <c:v>0.79722222222221961</c:v>
                </c:pt>
                <c:pt idx="1149">
                  <c:v>0.79791666666666405</c:v>
                </c:pt>
                <c:pt idx="1150">
                  <c:v>0.7986111111111085</c:v>
                </c:pt>
                <c:pt idx="1151">
                  <c:v>0.79930555555555294</c:v>
                </c:pt>
                <c:pt idx="1152">
                  <c:v>0.79999999999999738</c:v>
                </c:pt>
                <c:pt idx="1153">
                  <c:v>0.80069444444444182</c:v>
                </c:pt>
                <c:pt idx="1154">
                  <c:v>0.80138888888888626</c:v>
                </c:pt>
                <c:pt idx="1155">
                  <c:v>0.80208333333333071</c:v>
                </c:pt>
                <c:pt idx="1156">
                  <c:v>0.80277777777777515</c:v>
                </c:pt>
                <c:pt idx="1157">
                  <c:v>0.80347222222221959</c:v>
                </c:pt>
                <c:pt idx="1158">
                  <c:v>0.80416666666666403</c:v>
                </c:pt>
                <c:pt idx="1159">
                  <c:v>0.80486111111110847</c:v>
                </c:pt>
                <c:pt idx="1160">
                  <c:v>0.80555555555555292</c:v>
                </c:pt>
                <c:pt idx="1161">
                  <c:v>0.80624999999999736</c:v>
                </c:pt>
                <c:pt idx="1162">
                  <c:v>0.8069444444444418</c:v>
                </c:pt>
                <c:pt idx="1163">
                  <c:v>0.80763888888888624</c:v>
                </c:pt>
                <c:pt idx="1164">
                  <c:v>0.80833333333333068</c:v>
                </c:pt>
                <c:pt idx="1165">
                  <c:v>0.80902777777777513</c:v>
                </c:pt>
                <c:pt idx="1166">
                  <c:v>0.80972222222221957</c:v>
                </c:pt>
                <c:pt idx="1167">
                  <c:v>0.81041666666666401</c:v>
                </c:pt>
                <c:pt idx="1168">
                  <c:v>0.81111111111110845</c:v>
                </c:pt>
                <c:pt idx="1169">
                  <c:v>0.81180555555555289</c:v>
                </c:pt>
                <c:pt idx="1170">
                  <c:v>0.81249999999999734</c:v>
                </c:pt>
                <c:pt idx="1171">
                  <c:v>0.81319444444444178</c:v>
                </c:pt>
                <c:pt idx="1172">
                  <c:v>0.81388888888888622</c:v>
                </c:pt>
                <c:pt idx="1173">
                  <c:v>0.81458333333333066</c:v>
                </c:pt>
                <c:pt idx="1174">
                  <c:v>0.8152777777777751</c:v>
                </c:pt>
                <c:pt idx="1175">
                  <c:v>0.81597222222221955</c:v>
                </c:pt>
                <c:pt idx="1176">
                  <c:v>0.81666666666666399</c:v>
                </c:pt>
                <c:pt idx="1177">
                  <c:v>0.81736111111110843</c:v>
                </c:pt>
                <c:pt idx="1178">
                  <c:v>0.81805555555555287</c:v>
                </c:pt>
                <c:pt idx="1179">
                  <c:v>0.81874999999999731</c:v>
                </c:pt>
                <c:pt idx="1180">
                  <c:v>0.81944444444444176</c:v>
                </c:pt>
                <c:pt idx="1181">
                  <c:v>0.8201388888888862</c:v>
                </c:pt>
                <c:pt idx="1182">
                  <c:v>0.82083333333333064</c:v>
                </c:pt>
                <c:pt idx="1183">
                  <c:v>0.82152777777777508</c:v>
                </c:pt>
                <c:pt idx="1184">
                  <c:v>0.82222222222221952</c:v>
                </c:pt>
                <c:pt idx="1185">
                  <c:v>0.82291666666666397</c:v>
                </c:pt>
                <c:pt idx="1186">
                  <c:v>0.82361111111110841</c:v>
                </c:pt>
                <c:pt idx="1187">
                  <c:v>0.82430555555555285</c:v>
                </c:pt>
                <c:pt idx="1188">
                  <c:v>0.82499999999999729</c:v>
                </c:pt>
                <c:pt idx="1189">
                  <c:v>0.82569444444444173</c:v>
                </c:pt>
                <c:pt idx="1190">
                  <c:v>0.82638888888888618</c:v>
                </c:pt>
                <c:pt idx="1191">
                  <c:v>0.82708333333333062</c:v>
                </c:pt>
                <c:pt idx="1192">
                  <c:v>0.82777777777777506</c:v>
                </c:pt>
                <c:pt idx="1193">
                  <c:v>0.8284722222222195</c:v>
                </c:pt>
                <c:pt idx="1194">
                  <c:v>0.82916666666666394</c:v>
                </c:pt>
                <c:pt idx="1195">
                  <c:v>0.82986111111110838</c:v>
                </c:pt>
                <c:pt idx="1196">
                  <c:v>0.83055555555555283</c:v>
                </c:pt>
                <c:pt idx="1197">
                  <c:v>0.83124999999999727</c:v>
                </c:pt>
                <c:pt idx="1198">
                  <c:v>0.83194444444444171</c:v>
                </c:pt>
                <c:pt idx="1199">
                  <c:v>0.83263888888888615</c:v>
                </c:pt>
                <c:pt idx="1200">
                  <c:v>0.83333333333333059</c:v>
                </c:pt>
                <c:pt idx="1201">
                  <c:v>0.83402777777777504</c:v>
                </c:pt>
                <c:pt idx="1202">
                  <c:v>0.83472222222221948</c:v>
                </c:pt>
                <c:pt idx="1203">
                  <c:v>0.83541666666666392</c:v>
                </c:pt>
                <c:pt idx="1204">
                  <c:v>0.83611111111110836</c:v>
                </c:pt>
                <c:pt idx="1205">
                  <c:v>0.8368055555555528</c:v>
                </c:pt>
                <c:pt idx="1206">
                  <c:v>0.83749999999999725</c:v>
                </c:pt>
                <c:pt idx="1207">
                  <c:v>0.83819444444444169</c:v>
                </c:pt>
                <c:pt idx="1208">
                  <c:v>0.83888888888888613</c:v>
                </c:pt>
                <c:pt idx="1209">
                  <c:v>0.83958333333333057</c:v>
                </c:pt>
                <c:pt idx="1210">
                  <c:v>0.84027777777777501</c:v>
                </c:pt>
                <c:pt idx="1211">
                  <c:v>0.84097222222221946</c:v>
                </c:pt>
                <c:pt idx="1212">
                  <c:v>0.8416666666666639</c:v>
                </c:pt>
                <c:pt idx="1213">
                  <c:v>0.84236111111110834</c:v>
                </c:pt>
                <c:pt idx="1214">
                  <c:v>0.84305555555555278</c:v>
                </c:pt>
                <c:pt idx="1215">
                  <c:v>0.84374999999999722</c:v>
                </c:pt>
                <c:pt idx="1216">
                  <c:v>0.84444444444444167</c:v>
                </c:pt>
                <c:pt idx="1217">
                  <c:v>0.84513888888888611</c:v>
                </c:pt>
                <c:pt idx="1218">
                  <c:v>0.84583333333333055</c:v>
                </c:pt>
                <c:pt idx="1219">
                  <c:v>0.84652777777777499</c:v>
                </c:pt>
                <c:pt idx="1220">
                  <c:v>0.84722222222221943</c:v>
                </c:pt>
                <c:pt idx="1221">
                  <c:v>0.84791666666666388</c:v>
                </c:pt>
                <c:pt idx="1222">
                  <c:v>0.84861111111110832</c:v>
                </c:pt>
                <c:pt idx="1223">
                  <c:v>0.84930555555555276</c:v>
                </c:pt>
                <c:pt idx="1224">
                  <c:v>0.8499999999999972</c:v>
                </c:pt>
                <c:pt idx="1225">
                  <c:v>0.85069444444444164</c:v>
                </c:pt>
                <c:pt idx="1226">
                  <c:v>0.85138888888888609</c:v>
                </c:pt>
                <c:pt idx="1227">
                  <c:v>0.85208333333333053</c:v>
                </c:pt>
                <c:pt idx="1228">
                  <c:v>0.85277777777777497</c:v>
                </c:pt>
                <c:pt idx="1229">
                  <c:v>0.85347222222221941</c:v>
                </c:pt>
                <c:pt idx="1230">
                  <c:v>0.85416666666666385</c:v>
                </c:pt>
                <c:pt idx="1231">
                  <c:v>0.8548611111111083</c:v>
                </c:pt>
                <c:pt idx="1232">
                  <c:v>0.85555555555555274</c:v>
                </c:pt>
                <c:pt idx="1233">
                  <c:v>0.85624999999999718</c:v>
                </c:pt>
                <c:pt idx="1234">
                  <c:v>0.85694444444444162</c:v>
                </c:pt>
                <c:pt idx="1235">
                  <c:v>0.85763888888888606</c:v>
                </c:pt>
                <c:pt idx="1236">
                  <c:v>0.85833333333333051</c:v>
                </c:pt>
                <c:pt idx="1237">
                  <c:v>0.85902777777777495</c:v>
                </c:pt>
                <c:pt idx="1238">
                  <c:v>0.85972222222221939</c:v>
                </c:pt>
                <c:pt idx="1239">
                  <c:v>0.86041666666666383</c:v>
                </c:pt>
                <c:pt idx="1240">
                  <c:v>0.86111111111110827</c:v>
                </c:pt>
                <c:pt idx="1241">
                  <c:v>0.86180555555555272</c:v>
                </c:pt>
                <c:pt idx="1242">
                  <c:v>0.86249999999999716</c:v>
                </c:pt>
                <c:pt idx="1243">
                  <c:v>0.8631944444444416</c:v>
                </c:pt>
                <c:pt idx="1244">
                  <c:v>0.86388888888888604</c:v>
                </c:pt>
                <c:pt idx="1245">
                  <c:v>0.86458333333333048</c:v>
                </c:pt>
                <c:pt idx="1246">
                  <c:v>0.86527777777777493</c:v>
                </c:pt>
                <c:pt idx="1247">
                  <c:v>0.86597222222221937</c:v>
                </c:pt>
                <c:pt idx="1248">
                  <c:v>0.86666666666666381</c:v>
                </c:pt>
                <c:pt idx="1249">
                  <c:v>0.86736111111110825</c:v>
                </c:pt>
                <c:pt idx="1250">
                  <c:v>0.86805555555555269</c:v>
                </c:pt>
                <c:pt idx="1251">
                  <c:v>0.86874999999999714</c:v>
                </c:pt>
                <c:pt idx="1252">
                  <c:v>0.86944444444444158</c:v>
                </c:pt>
                <c:pt idx="1253">
                  <c:v>0.87013888888888602</c:v>
                </c:pt>
                <c:pt idx="1254">
                  <c:v>0.87083333333333046</c:v>
                </c:pt>
                <c:pt idx="1255">
                  <c:v>0.8715277777777749</c:v>
                </c:pt>
                <c:pt idx="1256">
                  <c:v>0.87222222222221935</c:v>
                </c:pt>
                <c:pt idx="1257">
                  <c:v>0.87291666666666379</c:v>
                </c:pt>
                <c:pt idx="1258">
                  <c:v>0.87361111111110823</c:v>
                </c:pt>
                <c:pt idx="1259">
                  <c:v>0.87430555555555267</c:v>
                </c:pt>
                <c:pt idx="1260">
                  <c:v>0.87499999999999711</c:v>
                </c:pt>
                <c:pt idx="1261">
                  <c:v>0.87569444444444156</c:v>
                </c:pt>
                <c:pt idx="1262">
                  <c:v>0.876388888888886</c:v>
                </c:pt>
                <c:pt idx="1263">
                  <c:v>0.87708333333333044</c:v>
                </c:pt>
                <c:pt idx="1264">
                  <c:v>0.87777777777777488</c:v>
                </c:pt>
                <c:pt idx="1265">
                  <c:v>0.87847222222221932</c:v>
                </c:pt>
                <c:pt idx="1266">
                  <c:v>0.87916666666666377</c:v>
                </c:pt>
                <c:pt idx="1267">
                  <c:v>0.87986111111110821</c:v>
                </c:pt>
                <c:pt idx="1268">
                  <c:v>0.88055555555555265</c:v>
                </c:pt>
                <c:pt idx="1269">
                  <c:v>0.88124999999999709</c:v>
                </c:pt>
                <c:pt idx="1270">
                  <c:v>0.88194444444444153</c:v>
                </c:pt>
                <c:pt idx="1271">
                  <c:v>0.88263888888888598</c:v>
                </c:pt>
                <c:pt idx="1272">
                  <c:v>0.88333333333333042</c:v>
                </c:pt>
                <c:pt idx="1273">
                  <c:v>0.88402777777777486</c:v>
                </c:pt>
                <c:pt idx="1274">
                  <c:v>0.8847222222222193</c:v>
                </c:pt>
                <c:pt idx="1275">
                  <c:v>0.88541666666666374</c:v>
                </c:pt>
                <c:pt idx="1276">
                  <c:v>0.88611111111110819</c:v>
                </c:pt>
                <c:pt idx="1277">
                  <c:v>0.88680555555555263</c:v>
                </c:pt>
                <c:pt idx="1278">
                  <c:v>0.88749999999999707</c:v>
                </c:pt>
                <c:pt idx="1279">
                  <c:v>0.88819444444444151</c:v>
                </c:pt>
                <c:pt idx="1280">
                  <c:v>0.88888888888888595</c:v>
                </c:pt>
                <c:pt idx="1281">
                  <c:v>0.88958333333333039</c:v>
                </c:pt>
                <c:pt idx="1282">
                  <c:v>0.89027777777777484</c:v>
                </c:pt>
                <c:pt idx="1283">
                  <c:v>0.89097222222221928</c:v>
                </c:pt>
                <c:pt idx="1284">
                  <c:v>0.89166666666666372</c:v>
                </c:pt>
                <c:pt idx="1285">
                  <c:v>0.89236111111110816</c:v>
                </c:pt>
                <c:pt idx="1286">
                  <c:v>0.8930555555555526</c:v>
                </c:pt>
                <c:pt idx="1287">
                  <c:v>0.89374999999999705</c:v>
                </c:pt>
                <c:pt idx="1288">
                  <c:v>0.89444444444444149</c:v>
                </c:pt>
                <c:pt idx="1289">
                  <c:v>0.89513888888888593</c:v>
                </c:pt>
                <c:pt idx="1290">
                  <c:v>0.89583333333333037</c:v>
                </c:pt>
                <c:pt idx="1291">
                  <c:v>0.89652777777777481</c:v>
                </c:pt>
                <c:pt idx="1292">
                  <c:v>0.89722222222221926</c:v>
                </c:pt>
                <c:pt idx="1293">
                  <c:v>0.8979166666666637</c:v>
                </c:pt>
                <c:pt idx="1294">
                  <c:v>0.89861111111110814</c:v>
                </c:pt>
                <c:pt idx="1295">
                  <c:v>0.89930555555555258</c:v>
                </c:pt>
                <c:pt idx="1296">
                  <c:v>0.89999999999999702</c:v>
                </c:pt>
                <c:pt idx="1297">
                  <c:v>0.90069444444444147</c:v>
                </c:pt>
                <c:pt idx="1298">
                  <c:v>0.90138888888888591</c:v>
                </c:pt>
                <c:pt idx="1299">
                  <c:v>0.90208333333333035</c:v>
                </c:pt>
                <c:pt idx="1300">
                  <c:v>0.90277777777777479</c:v>
                </c:pt>
                <c:pt idx="1301">
                  <c:v>0.90347222222221923</c:v>
                </c:pt>
                <c:pt idx="1302">
                  <c:v>0.90416666666666368</c:v>
                </c:pt>
                <c:pt idx="1303">
                  <c:v>0.90486111111110812</c:v>
                </c:pt>
                <c:pt idx="1304">
                  <c:v>0.90555555555555256</c:v>
                </c:pt>
                <c:pt idx="1305">
                  <c:v>0.906249999999997</c:v>
                </c:pt>
                <c:pt idx="1306">
                  <c:v>0.90694444444444144</c:v>
                </c:pt>
                <c:pt idx="1307">
                  <c:v>0.90763888888888589</c:v>
                </c:pt>
                <c:pt idx="1308">
                  <c:v>0.90833333333333033</c:v>
                </c:pt>
                <c:pt idx="1309">
                  <c:v>0.90902777777777477</c:v>
                </c:pt>
                <c:pt idx="1310">
                  <c:v>0.90972222222221921</c:v>
                </c:pt>
                <c:pt idx="1311">
                  <c:v>0.91041666666666365</c:v>
                </c:pt>
                <c:pt idx="1312">
                  <c:v>0.9111111111111081</c:v>
                </c:pt>
                <c:pt idx="1313">
                  <c:v>0.91180555555555254</c:v>
                </c:pt>
                <c:pt idx="1314">
                  <c:v>0.91249999999999698</c:v>
                </c:pt>
                <c:pt idx="1315">
                  <c:v>0.91319444444444142</c:v>
                </c:pt>
                <c:pt idx="1316">
                  <c:v>0.91388888888888586</c:v>
                </c:pt>
                <c:pt idx="1317">
                  <c:v>0.91458333333333031</c:v>
                </c:pt>
                <c:pt idx="1318">
                  <c:v>0.91527777777777475</c:v>
                </c:pt>
                <c:pt idx="1319">
                  <c:v>0.91597222222221919</c:v>
                </c:pt>
                <c:pt idx="1320">
                  <c:v>0.91666666666666363</c:v>
                </c:pt>
                <c:pt idx="1321">
                  <c:v>0.91736111111110807</c:v>
                </c:pt>
                <c:pt idx="1322">
                  <c:v>0.91805555555555252</c:v>
                </c:pt>
                <c:pt idx="1323">
                  <c:v>0.91874999999999696</c:v>
                </c:pt>
                <c:pt idx="1324">
                  <c:v>0.9194444444444414</c:v>
                </c:pt>
                <c:pt idx="1325">
                  <c:v>0.92013888888888584</c:v>
                </c:pt>
                <c:pt idx="1326">
                  <c:v>0.92083333333333028</c:v>
                </c:pt>
                <c:pt idx="1327">
                  <c:v>0.92152777777777473</c:v>
                </c:pt>
                <c:pt idx="1328">
                  <c:v>0.92222222222221917</c:v>
                </c:pt>
                <c:pt idx="1329">
                  <c:v>0.92291666666666361</c:v>
                </c:pt>
                <c:pt idx="1330">
                  <c:v>0.92361111111110805</c:v>
                </c:pt>
                <c:pt idx="1331">
                  <c:v>0.92430555555555249</c:v>
                </c:pt>
                <c:pt idx="1332">
                  <c:v>0.92499999999999694</c:v>
                </c:pt>
                <c:pt idx="1333">
                  <c:v>0.92569444444444138</c:v>
                </c:pt>
                <c:pt idx="1334">
                  <c:v>0.92638888888888582</c:v>
                </c:pt>
                <c:pt idx="1335">
                  <c:v>0.92708333333333026</c:v>
                </c:pt>
                <c:pt idx="1336">
                  <c:v>0.9277777777777747</c:v>
                </c:pt>
                <c:pt idx="1337">
                  <c:v>0.92847222222221915</c:v>
                </c:pt>
                <c:pt idx="1338">
                  <c:v>0.92916666666666359</c:v>
                </c:pt>
                <c:pt idx="1339">
                  <c:v>0.92986111111110803</c:v>
                </c:pt>
                <c:pt idx="1340">
                  <c:v>0.93055555555555247</c:v>
                </c:pt>
                <c:pt idx="1341">
                  <c:v>0.93124999999999691</c:v>
                </c:pt>
                <c:pt idx="1342">
                  <c:v>0.93194444444444136</c:v>
                </c:pt>
                <c:pt idx="1343">
                  <c:v>0.9326388888888858</c:v>
                </c:pt>
                <c:pt idx="1344">
                  <c:v>0.93333333333333024</c:v>
                </c:pt>
                <c:pt idx="1345">
                  <c:v>0.93402777777777468</c:v>
                </c:pt>
                <c:pt idx="1346">
                  <c:v>0.93472222222221912</c:v>
                </c:pt>
                <c:pt idx="1347">
                  <c:v>0.93541666666666357</c:v>
                </c:pt>
                <c:pt idx="1348">
                  <c:v>0.93611111111110801</c:v>
                </c:pt>
                <c:pt idx="1349">
                  <c:v>0.93680555555555245</c:v>
                </c:pt>
                <c:pt idx="1350">
                  <c:v>0.93749999999999689</c:v>
                </c:pt>
                <c:pt idx="1351">
                  <c:v>0.93819444444444133</c:v>
                </c:pt>
                <c:pt idx="1352">
                  <c:v>0.93888888888888578</c:v>
                </c:pt>
                <c:pt idx="1353">
                  <c:v>0.93958333333333022</c:v>
                </c:pt>
                <c:pt idx="1354">
                  <c:v>0.94027777777777466</c:v>
                </c:pt>
                <c:pt idx="1355">
                  <c:v>0.9409722222222191</c:v>
                </c:pt>
                <c:pt idx="1356">
                  <c:v>0.94166666666666354</c:v>
                </c:pt>
                <c:pt idx="1357">
                  <c:v>0.94236111111110799</c:v>
                </c:pt>
                <c:pt idx="1358">
                  <c:v>0.94305555555555243</c:v>
                </c:pt>
                <c:pt idx="1359">
                  <c:v>0.94374999999999687</c:v>
                </c:pt>
                <c:pt idx="1360">
                  <c:v>0.94444444444444131</c:v>
                </c:pt>
                <c:pt idx="1361">
                  <c:v>0.94513888888888575</c:v>
                </c:pt>
                <c:pt idx="1362">
                  <c:v>0.9458333333333302</c:v>
                </c:pt>
                <c:pt idx="1363">
                  <c:v>0.94652777777777464</c:v>
                </c:pt>
                <c:pt idx="1364">
                  <c:v>0.94722222222221908</c:v>
                </c:pt>
                <c:pt idx="1365">
                  <c:v>0.94791666666666352</c:v>
                </c:pt>
                <c:pt idx="1366">
                  <c:v>0.94861111111110796</c:v>
                </c:pt>
                <c:pt idx="1367">
                  <c:v>0.9493055555555524</c:v>
                </c:pt>
                <c:pt idx="1368">
                  <c:v>0.94999999999999685</c:v>
                </c:pt>
                <c:pt idx="1369">
                  <c:v>0.95069444444444129</c:v>
                </c:pt>
                <c:pt idx="1370">
                  <c:v>0.95138888888888573</c:v>
                </c:pt>
                <c:pt idx="1371">
                  <c:v>0.95208333333333017</c:v>
                </c:pt>
                <c:pt idx="1372">
                  <c:v>0.95277777777777461</c:v>
                </c:pt>
                <c:pt idx="1373">
                  <c:v>0.95347222222221906</c:v>
                </c:pt>
                <c:pt idx="1374">
                  <c:v>0.9541666666666635</c:v>
                </c:pt>
                <c:pt idx="1375">
                  <c:v>0.95486111111110794</c:v>
                </c:pt>
                <c:pt idx="1376">
                  <c:v>0.95555555555555238</c:v>
                </c:pt>
                <c:pt idx="1377">
                  <c:v>0.95624999999999682</c:v>
                </c:pt>
                <c:pt idx="1378">
                  <c:v>0.95694444444444127</c:v>
                </c:pt>
                <c:pt idx="1379">
                  <c:v>0.95763888888888571</c:v>
                </c:pt>
                <c:pt idx="1380">
                  <c:v>0.95833333333333015</c:v>
                </c:pt>
                <c:pt idx="1381">
                  <c:v>0.95902777777777459</c:v>
                </c:pt>
                <c:pt idx="1382">
                  <c:v>0.95972222222221903</c:v>
                </c:pt>
                <c:pt idx="1383">
                  <c:v>0.96041666666666348</c:v>
                </c:pt>
                <c:pt idx="1384">
                  <c:v>0.96111111111110792</c:v>
                </c:pt>
                <c:pt idx="1385">
                  <c:v>0.96180555555555236</c:v>
                </c:pt>
                <c:pt idx="1386">
                  <c:v>0.9624999999999968</c:v>
                </c:pt>
                <c:pt idx="1387">
                  <c:v>0.96319444444444124</c:v>
                </c:pt>
                <c:pt idx="1388">
                  <c:v>0.96388888888888569</c:v>
                </c:pt>
                <c:pt idx="1389">
                  <c:v>0.96458333333333013</c:v>
                </c:pt>
                <c:pt idx="1390">
                  <c:v>0.96527777777777457</c:v>
                </c:pt>
                <c:pt idx="1391">
                  <c:v>0.96597222222221901</c:v>
                </c:pt>
                <c:pt idx="1392">
                  <c:v>0.96666666666666345</c:v>
                </c:pt>
                <c:pt idx="1393">
                  <c:v>0.9673611111111079</c:v>
                </c:pt>
                <c:pt idx="1394">
                  <c:v>0.96805555555555234</c:v>
                </c:pt>
                <c:pt idx="1395">
                  <c:v>0.96874999999999678</c:v>
                </c:pt>
                <c:pt idx="1396">
                  <c:v>0.96944444444444122</c:v>
                </c:pt>
                <c:pt idx="1397">
                  <c:v>0.97013888888888566</c:v>
                </c:pt>
                <c:pt idx="1398">
                  <c:v>0.97083333333333011</c:v>
                </c:pt>
                <c:pt idx="1399">
                  <c:v>0.97152777777777455</c:v>
                </c:pt>
                <c:pt idx="1400">
                  <c:v>0.97222222222221899</c:v>
                </c:pt>
                <c:pt idx="1401">
                  <c:v>0.97291666666666343</c:v>
                </c:pt>
                <c:pt idx="1402">
                  <c:v>0.97361111111110787</c:v>
                </c:pt>
                <c:pt idx="1403">
                  <c:v>0.97430555555555232</c:v>
                </c:pt>
                <c:pt idx="1404">
                  <c:v>0.97499999999999676</c:v>
                </c:pt>
                <c:pt idx="1405">
                  <c:v>0.9756944444444412</c:v>
                </c:pt>
                <c:pt idx="1406">
                  <c:v>0.97638888888888564</c:v>
                </c:pt>
                <c:pt idx="1407">
                  <c:v>0.97708333333333008</c:v>
                </c:pt>
                <c:pt idx="1408">
                  <c:v>0.97777777777777453</c:v>
                </c:pt>
                <c:pt idx="1409">
                  <c:v>0.97847222222221897</c:v>
                </c:pt>
                <c:pt idx="1410">
                  <c:v>0.97916666666666341</c:v>
                </c:pt>
                <c:pt idx="1411">
                  <c:v>0.97986111111110785</c:v>
                </c:pt>
                <c:pt idx="1412">
                  <c:v>0.98055555555555229</c:v>
                </c:pt>
                <c:pt idx="1413">
                  <c:v>0.98124999999999674</c:v>
                </c:pt>
                <c:pt idx="1414">
                  <c:v>0.98194444444444118</c:v>
                </c:pt>
                <c:pt idx="1415">
                  <c:v>0.98263888888888562</c:v>
                </c:pt>
                <c:pt idx="1416">
                  <c:v>0.98333333333333006</c:v>
                </c:pt>
                <c:pt idx="1417">
                  <c:v>0.9840277777777745</c:v>
                </c:pt>
                <c:pt idx="1418">
                  <c:v>0.98472222222221895</c:v>
                </c:pt>
                <c:pt idx="1419">
                  <c:v>0.98541666666666339</c:v>
                </c:pt>
                <c:pt idx="1420">
                  <c:v>0.98611111111110783</c:v>
                </c:pt>
                <c:pt idx="1421">
                  <c:v>0.98680555555555227</c:v>
                </c:pt>
                <c:pt idx="1422">
                  <c:v>0.98749999999999671</c:v>
                </c:pt>
                <c:pt idx="1423">
                  <c:v>0.98819444444444116</c:v>
                </c:pt>
                <c:pt idx="1424">
                  <c:v>0.9888888888888856</c:v>
                </c:pt>
                <c:pt idx="1425">
                  <c:v>0.98958333333333004</c:v>
                </c:pt>
                <c:pt idx="1426">
                  <c:v>0.99027777777777448</c:v>
                </c:pt>
                <c:pt idx="1427">
                  <c:v>0.99097222222221892</c:v>
                </c:pt>
                <c:pt idx="1428">
                  <c:v>0.99166666666666337</c:v>
                </c:pt>
                <c:pt idx="1429">
                  <c:v>0.99236111111110781</c:v>
                </c:pt>
                <c:pt idx="1430">
                  <c:v>0.99305555555555225</c:v>
                </c:pt>
                <c:pt idx="1431">
                  <c:v>0.99374999999999669</c:v>
                </c:pt>
                <c:pt idx="1432">
                  <c:v>0.99444444444444113</c:v>
                </c:pt>
                <c:pt idx="1433">
                  <c:v>0.99513888888888558</c:v>
                </c:pt>
                <c:pt idx="1434">
                  <c:v>0.99583333333333002</c:v>
                </c:pt>
                <c:pt idx="1435">
                  <c:v>0.99652777777777446</c:v>
                </c:pt>
                <c:pt idx="1436">
                  <c:v>0.9972222222222189</c:v>
                </c:pt>
                <c:pt idx="1437">
                  <c:v>0.99791666666666334</c:v>
                </c:pt>
                <c:pt idx="1438">
                  <c:v>0.99861111111110779</c:v>
                </c:pt>
                <c:pt idx="1439">
                  <c:v>0.99930555555555223</c:v>
                </c:pt>
              </c:numCache>
            </c:numRef>
          </c:cat>
          <c:val>
            <c:numRef>
              <c:f>Calcul!$J$8:$J$1447</c:f>
              <c:numCache>
                <c:formatCode>0.00</c:formatCode>
                <c:ptCount val="14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0.8230280141280697</c:v>
                </c:pt>
                <c:pt idx="430">
                  <c:v>1.8826132751949789</c:v>
                </c:pt>
                <c:pt idx="431">
                  <c:v>2.9406560137344537</c:v>
                </c:pt>
                <c:pt idx="432">
                  <c:v>3.9971368894165584</c:v>
                </c:pt>
                <c:pt idx="433">
                  <c:v>5.0520374511853694</c:v>
                </c:pt>
                <c:pt idx="434">
                  <c:v>6.1053408264034523</c:v>
                </c:pt>
                <c:pt idx="435">
                  <c:v>7.1570327890337744</c:v>
                </c:pt>
                <c:pt idx="436">
                  <c:v>8.2071033107987876</c:v>
                </c:pt>
                <c:pt idx="437">
                  <c:v>9.2555486782239171</c:v>
                </c:pt>
                <c:pt idx="438">
                  <c:v>10.302374215619421</c:v>
                </c:pt>
                <c:pt idx="439">
                  <c:v>11.347597592914299</c:v>
                </c:pt>
                <c:pt idx="440">
                  <c:v>12.391252626380082</c:v>
                </c:pt>
                <c:pt idx="441">
                  <c:v>13.433393411254613</c:v>
                </c:pt>
                <c:pt idx="442">
                  <c:v>14.474098569812242</c:v>
                </c:pt>
                <c:pt idx="443">
                  <c:v>15.513475365570558</c:v>
                </c:pt>
                <c:pt idx="444">
                  <c:v>16.55166342861024</c:v>
                </c:pt>
                <c:pt idx="445">
                  <c:v>17.588837857971107</c:v>
                </c:pt>
                <c:pt idx="446">
                  <c:v>18.625211510149395</c:v>
                </c:pt>
                <c:pt idx="447">
                  <c:v>19.661036340549323</c:v>
                </c:pt>
                <c:pt idx="448">
                  <c:v>20.696603729165446</c:v>
                </c:pt>
                <c:pt idx="449">
                  <c:v>21.732243785187123</c:v>
                </c:pt>
                <c:pt idx="450">
                  <c:v>22.768323681635756</c:v>
                </c:pt>
                <c:pt idx="451">
                  <c:v>23.805245116636545</c:v>
                </c:pt>
                <c:pt idx="452">
                  <c:v>24.843441030603987</c:v>
                </c:pt>
                <c:pt idx="453">
                  <c:v>25.883371728338822</c:v>
                </c:pt>
                <c:pt idx="454">
                  <c:v>26.925520562920113</c:v>
                </c:pt>
                <c:pt idx="455">
                  <c:v>27.970389336244921</c:v>
                </c:pt>
                <c:pt idx="456">
                  <c:v>29.018493561391704</c:v>
                </c:pt>
                <c:pt idx="457">
                  <c:v>30.070357716970904</c:v>
                </c:pt>
                <c:pt idx="458">
                  <c:v>31.126510605371838</c:v>
                </c:pt>
                <c:pt idx="459">
                  <c:v>32.18748090710551</c:v>
                </c:pt>
                <c:pt idx="460">
                  <c:v>33.253793003676307</c:v>
                </c:pt>
                <c:pt idx="461">
                  <c:v>34.325963122629283</c:v>
                </c:pt>
                <c:pt idx="462">
                  <c:v>35.404495841290647</c:v>
                </c:pt>
                <c:pt idx="463">
                  <c:v>36.489880970661865</c:v>
                </c:pt>
                <c:pt idx="464">
                  <c:v>37.582590828122591</c:v>
                </c:pt>
                <c:pt idx="465">
                  <c:v>38.68307789704668</c:v>
                </c:pt>
                <c:pt idx="466">
                  <c:v>39.791772863040741</c:v>
                </c:pt>
                <c:pt idx="467">
                  <c:v>40.909083010085176</c:v>
                </c:pt>
                <c:pt idx="468">
                  <c:v>42.03539095517602</c:v>
                </c:pt>
                <c:pt idx="469">
                  <c:v>43.17105369688386</c:v>
                </c:pt>
                <c:pt idx="470">
                  <c:v>44.316401951320579</c:v>
                </c:pt>
                <c:pt idx="471">
                  <c:v>45.471739748112789</c:v>
                </c:pt>
                <c:pt idx="472">
                  <c:v>46.637344258906957</c:v>
                </c:pt>
                <c:pt idx="473">
                  <c:v>47.813465831496636</c:v>
                </c:pt>
                <c:pt idx="474">
                  <c:v>49.000328203694764</c:v>
                </c:pt>
                <c:pt idx="475">
                  <c:v>50.198128872453339</c:v>
                </c:pt>
                <c:pt idx="476">
                  <c:v>51.407039595338333</c:v>
                </c:pt>
                <c:pt idx="477">
                  <c:v>52.62720700320498</c:v>
                </c:pt>
                <c:pt idx="478">
                  <c:v>53.858753304724182</c:v>
                </c:pt>
                <c:pt idx="479">
                  <c:v>55.101777065221647</c:v>
                </c:pt>
                <c:pt idx="480">
                  <c:v>56.356354044070819</c:v>
                </c:pt>
                <c:pt idx="481">
                  <c:v>57.622538076587297</c:v>
                </c:pt>
                <c:pt idx="482">
                  <c:v>58.900361987995922</c:v>
                </c:pt>
                <c:pt idx="483">
                  <c:v>60.189838528564721</c:v>
                </c:pt>
                <c:pt idx="484">
                  <c:v>61.490961320403514</c:v>
                </c:pt>
                <c:pt idx="485">
                  <c:v>62.803705807726303</c:v>
                </c:pt>
                <c:pt idx="486">
                  <c:v>64.128030203547553</c:v>
                </c:pt>
                <c:pt idx="487">
                  <c:v>65.463876426861106</c:v>
                </c:pt>
                <c:pt idx="488">
                  <c:v>66.811171025297909</c:v>
                </c:pt>
                <c:pt idx="489">
                  <c:v>68.169826079127859</c:v>
                </c:pt>
                <c:pt idx="490">
                  <c:v>69.539740083220934</c:v>
                </c:pt>
                <c:pt idx="491">
                  <c:v>70.920798804265885</c:v>
                </c:pt>
                <c:pt idx="492">
                  <c:v>72.312876111125846</c:v>
                </c:pt>
                <c:pt idx="493">
                  <c:v>73.715834776733914</c:v>
                </c:pt>
                <c:pt idx="494">
                  <c:v>75.129527250373187</c:v>
                </c:pt>
                <c:pt idx="495">
                  <c:v>76.553796399578331</c:v>
                </c:pt>
                <c:pt idx="496">
                  <c:v>77.988476221221632</c:v>
                </c:pt>
                <c:pt idx="497">
                  <c:v>79.433392521635909</c:v>
                </c:pt>
                <c:pt idx="498">
                  <c:v>80.888363565859478</c:v>
                </c:pt>
                <c:pt idx="499">
                  <c:v>82.353200696291097</c:v>
                </c:pt>
                <c:pt idx="500">
                  <c:v>83.827708921214537</c:v>
                </c:pt>
                <c:pt idx="501">
                  <c:v>85.31168747377653</c:v>
                </c:pt>
                <c:pt idx="502">
                  <c:v>86.804930342127278</c:v>
                </c:pt>
                <c:pt idx="503">
                  <c:v>88.307226771507032</c:v>
                </c:pt>
                <c:pt idx="504">
                  <c:v>89.818361739139135</c:v>
                </c:pt>
                <c:pt idx="505">
                  <c:v>91.338116402835169</c:v>
                </c:pt>
                <c:pt idx="506">
                  <c:v>92.866268524257848</c:v>
                </c:pt>
                <c:pt idx="507">
                  <c:v>94.402592867806035</c:v>
                </c:pt>
                <c:pt idx="508">
                  <c:v>95.946861576105732</c:v>
                </c:pt>
                <c:pt idx="509">
                  <c:v>97.498844523085467</c:v>
                </c:pt>
                <c:pt idx="510">
                  <c:v>99.058309645625755</c:v>
                </c:pt>
                <c:pt idx="511">
                  <c:v>100.62502325473932</c:v>
                </c:pt>
                <c:pt idx="512">
                  <c:v>102.19875032725048</c:v>
                </c:pt>
                <c:pt idx="513">
                  <c:v>103.77925477890096</c:v>
                </c:pt>
                <c:pt idx="514">
                  <c:v>105.36629971979835</c:v>
                </c:pt>
                <c:pt idx="515">
                  <c:v>106.95964769309484</c:v>
                </c:pt>
                <c:pt idx="516">
                  <c:v>108.55906089775382</c:v>
                </c:pt>
                <c:pt idx="517">
                  <c:v>110.16430139624234</c:v>
                </c:pt>
                <c:pt idx="518">
                  <c:v>111.7751313079404</c:v>
                </c:pt>
                <c:pt idx="519">
                  <c:v>113.39131298904999</c:v>
                </c:pt>
                <c:pt idx="520">
                  <c:v>115.01260919973289</c:v>
                </c:pt>
                <c:pt idx="521">
                  <c:v>116.6387832591945</c:v>
                </c:pt>
                <c:pt idx="522">
                  <c:v>118.26959918938785</c:v>
                </c:pt>
                <c:pt idx="523">
                  <c:v>119.90482184798609</c:v>
                </c:pt>
                <c:pt idx="524">
                  <c:v>121.54421705124042</c:v>
                </c:pt>
                <c:pt idx="525">
                  <c:v>123.18755168731914</c:v>
                </c:pt>
                <c:pt idx="526">
                  <c:v>124.83459382067568</c:v>
                </c:pt>
                <c:pt idx="527">
                  <c:v>126.4851127879904</c:v>
                </c:pt>
                <c:pt idx="528">
                  <c:v>128.13887928618422</c:v>
                </c:pt>
                <c:pt idx="529">
                  <c:v>129.79566545298729</c:v>
                </c:pt>
                <c:pt idx="530">
                  <c:v>131.45524494051972</c:v>
                </c:pt>
                <c:pt idx="531">
                  <c:v>133.11739298230469</c:v>
                </c:pt>
                <c:pt idx="532">
                  <c:v>134.78188645414201</c:v>
                </c:pt>
                <c:pt idx="533">
                  <c:v>136.44850392920404</c:v>
                </c:pt>
                <c:pt idx="534">
                  <c:v>138.11702572774186</c:v>
                </c:pt>
                <c:pt idx="535">
                  <c:v>139.78723396172518</c:v>
                </c:pt>
                <c:pt idx="536">
                  <c:v>141.45891257476219</c:v>
                </c:pt>
                <c:pt idx="537">
                  <c:v>143.13184737759232</c:v>
                </c:pt>
                <c:pt idx="538">
                  <c:v>144.80582607944291</c:v>
                </c:pt>
                <c:pt idx="539">
                  <c:v>146.48063831553426</c:v>
                </c:pt>
                <c:pt idx="540">
                  <c:v>148.15607567097837</c:v>
                </c:pt>
                <c:pt idx="541">
                  <c:v>149.83193170131921</c:v>
                </c:pt>
                <c:pt idx="542">
                  <c:v>151.50800194994758</c:v>
                </c:pt>
                <c:pt idx="543">
                  <c:v>153.18408396259491</c:v>
                </c:pt>
                <c:pt idx="544">
                  <c:v>154.85997729912233</c:v>
                </c:pt>
                <c:pt idx="545">
                  <c:v>156.53548354278232</c:v>
                </c:pt>
                <c:pt idx="546">
                  <c:v>158.21040630714381</c:v>
                </c:pt>
                <c:pt idx="547">
                  <c:v>159.88455124084143</c:v>
                </c:pt>
                <c:pt idx="548">
                  <c:v>161.5577260303069</c:v>
                </c:pt>
                <c:pt idx="549">
                  <c:v>163.2297404006427</c:v>
                </c:pt>
                <c:pt idx="550">
                  <c:v>164.9004061147582</c:v>
                </c:pt>
                <c:pt idx="551">
                  <c:v>166.56953697092115</c:v>
                </c:pt>
                <c:pt idx="552">
                  <c:v>168.23694879882714</c:v>
                </c:pt>
                <c:pt idx="553">
                  <c:v>169.90245945432338</c:v>
                </c:pt>
                <c:pt idx="554">
                  <c:v>171.56588881287234</c:v>
                </c:pt>
                <c:pt idx="555">
                  <c:v>173.22705876187763</c:v>
                </c:pt>
                <c:pt idx="556">
                  <c:v>174.88579319195361</c:v>
                </c:pt>
                <c:pt idx="557">
                  <c:v>176.54191798723343</c:v>
                </c:pt>
                <c:pt idx="558">
                  <c:v>178.19526101480093</c:v>
                </c:pt>
                <c:pt idx="559">
                  <c:v>179.84565211331713</c:v>
                </c:pt>
                <c:pt idx="560">
                  <c:v>181.49292308092129</c:v>
                </c:pt>
                <c:pt idx="561">
                  <c:v>183.13690766247743</c:v>
                </c:pt>
                <c:pt idx="562">
                  <c:v>184.77744153621546</c:v>
                </c:pt>
                <c:pt idx="563">
                  <c:v>186.41436229984771</c:v>
                </c:pt>
                <c:pt idx="564">
                  <c:v>188.04750945619944</c:v>
                </c:pt>
                <c:pt idx="565">
                  <c:v>189.67672439841812</c:v>
                </c:pt>
                <c:pt idx="566">
                  <c:v>191.30185039479397</c:v>
                </c:pt>
                <c:pt idx="567">
                  <c:v>192.9227325732648</c:v>
                </c:pt>
                <c:pt idx="568">
                  <c:v>194.53921790561003</c:v>
                </c:pt>
                <c:pt idx="569">
                  <c:v>196.15115519141153</c:v>
                </c:pt>
                <c:pt idx="570">
                  <c:v>197.75839504178799</c:v>
                </c:pt>
                <c:pt idx="571">
                  <c:v>199.36078986296047</c:v>
                </c:pt>
                <c:pt idx="572">
                  <c:v>200.95819383965735</c:v>
                </c:pt>
                <c:pt idx="573">
                  <c:v>202.55046291841188</c:v>
                </c:pt>
                <c:pt idx="574">
                  <c:v>204.13745479076749</c:v>
                </c:pt>
                <c:pt idx="575">
                  <c:v>205.71902887640886</c:v>
                </c:pt>
                <c:pt idx="576">
                  <c:v>207.29504630626241</c:v>
                </c:pt>
                <c:pt idx="577">
                  <c:v>208.86536990557278</c:v>
                </c:pt>
                <c:pt idx="578">
                  <c:v>210.42986417697699</c:v>
                </c:pt>
                <c:pt idx="579">
                  <c:v>211.98839528360912</c:v>
                </c:pt>
                <c:pt idx="580">
                  <c:v>213.54083103222155</c:v>
                </c:pt>
                <c:pt idx="581">
                  <c:v>215.0870408563857</c:v>
                </c:pt>
                <c:pt idx="582">
                  <c:v>216.62689579973582</c:v>
                </c:pt>
                <c:pt idx="583">
                  <c:v>218.16026849931023</c:v>
                </c:pt>
                <c:pt idx="584">
                  <c:v>219.68703316897648</c:v>
                </c:pt>
                <c:pt idx="585">
                  <c:v>221.20706558297218</c:v>
                </c:pt>
                <c:pt idx="586">
                  <c:v>222.72024305954494</c:v>
                </c:pt>
                <c:pt idx="587">
                  <c:v>224.22644444473792</c:v>
                </c:pt>
                <c:pt idx="588">
                  <c:v>225.72555009628866</c:v>
                </c:pt>
                <c:pt idx="589">
                  <c:v>227.21744186768515</c:v>
                </c:pt>
                <c:pt idx="590">
                  <c:v>228.70200309236373</c:v>
                </c:pt>
                <c:pt idx="591">
                  <c:v>230.17911856805907</c:v>
                </c:pt>
                <c:pt idx="592">
                  <c:v>231.64867454132332</c:v>
                </c:pt>
                <c:pt idx="593">
                  <c:v>233.11055869220493</c:v>
                </c:pt>
                <c:pt idx="594">
                  <c:v>234.56466011909868</c:v>
                </c:pt>
                <c:pt idx="595">
                  <c:v>236.01086932377567</c:v>
                </c:pt>
                <c:pt idx="596">
                  <c:v>237.44907819658715</c:v>
                </c:pt>
                <c:pt idx="597">
                  <c:v>238.87918000184561</c:v>
                </c:pt>
                <c:pt idx="598">
                  <c:v>240.30106936340542</c:v>
                </c:pt>
                <c:pt idx="599">
                  <c:v>241.71464225041117</c:v>
                </c:pt>
                <c:pt idx="600">
                  <c:v>243.1197959632444</c:v>
                </c:pt>
                <c:pt idx="601">
                  <c:v>244.51642911966849</c:v>
                </c:pt>
                <c:pt idx="602">
                  <c:v>245.90444164114032</c:v>
                </c:pt>
                <c:pt idx="603">
                  <c:v>247.28373473934801</c:v>
                </c:pt>
                <c:pt idx="604">
                  <c:v>248.65421090290727</c:v>
                </c:pt>
                <c:pt idx="605">
                  <c:v>250.01577388427827</c:v>
                </c:pt>
                <c:pt idx="606">
                  <c:v>251.36832868686713</c:v>
                </c:pt>
                <c:pt idx="607">
                  <c:v>252.71178155230788</c:v>
                </c:pt>
                <c:pt idx="608">
                  <c:v>254.04603994796216</c:v>
                </c:pt>
                <c:pt idx="609">
                  <c:v>255.37101255459487</c:v>
                </c:pt>
                <c:pt idx="610">
                  <c:v>256.68660925424979</c:v>
                </c:pt>
                <c:pt idx="611">
                  <c:v>257.99274111831181</c:v>
                </c:pt>
                <c:pt idx="612">
                  <c:v>259.28932039576824</c:v>
                </c:pt>
                <c:pt idx="613">
                  <c:v>260.57626050164879</c:v>
                </c:pt>
                <c:pt idx="614">
                  <c:v>261.85347600566672</c:v>
                </c:pt>
                <c:pt idx="615">
                  <c:v>263.12088262104339</c:v>
                </c:pt>
                <c:pt idx="616">
                  <c:v>264.37839719350842</c:v>
                </c:pt>
                <c:pt idx="617">
                  <c:v>265.62593769050795</c:v>
                </c:pt>
                <c:pt idx="618">
                  <c:v>266.86342319057309</c:v>
                </c:pt>
                <c:pt idx="619">
                  <c:v>268.09077387288198</c:v>
                </c:pt>
                <c:pt idx="620">
                  <c:v>269.30791100700651</c:v>
                </c:pt>
                <c:pt idx="621">
                  <c:v>270.51475694282226</c:v>
                </c:pt>
                <c:pt idx="622">
                  <c:v>271.71123510061204</c:v>
                </c:pt>
                <c:pt idx="623">
                  <c:v>272.89726996133271</c:v>
                </c:pt>
                <c:pt idx="624">
                  <c:v>274.07278705706523</c:v>
                </c:pt>
                <c:pt idx="625">
                  <c:v>275.23771296162295</c:v>
                </c:pt>
                <c:pt idx="626">
                  <c:v>276.391975281344</c:v>
                </c:pt>
                <c:pt idx="627">
                  <c:v>277.53550264603899</c:v>
                </c:pt>
                <c:pt idx="628">
                  <c:v>278.66822470011221</c:v>
                </c:pt>
                <c:pt idx="629">
                  <c:v>279.79007209384315</c:v>
                </c:pt>
                <c:pt idx="630">
                  <c:v>280.90097647483901</c:v>
                </c:pt>
                <c:pt idx="631">
                  <c:v>282.00087047961483</c:v>
                </c:pt>
                <c:pt idx="632">
                  <c:v>283.0896877253831</c:v>
                </c:pt>
                <c:pt idx="633">
                  <c:v>284.1673628019488</c:v>
                </c:pt>
                <c:pt idx="634">
                  <c:v>285.23383126379423</c:v>
                </c:pt>
                <c:pt idx="635">
                  <c:v>286.28902962229637</c:v>
                </c:pt>
                <c:pt idx="636">
                  <c:v>287.33289533809085</c:v>
                </c:pt>
                <c:pt idx="637">
                  <c:v>288.36536681361036</c:v>
                </c:pt>
                <c:pt idx="638">
                  <c:v>289.38638338572969</c:v>
                </c:pt>
                <c:pt idx="639">
                  <c:v>290.39588531858442</c:v>
                </c:pt>
                <c:pt idx="640">
                  <c:v>291.39381379653105</c:v>
                </c:pt>
                <c:pt idx="641">
                  <c:v>292.38011091721563</c:v>
                </c:pt>
                <c:pt idx="642">
                  <c:v>293.35471968482136</c:v>
                </c:pt>
                <c:pt idx="643">
                  <c:v>294.31758400342756</c:v>
                </c:pt>
                <c:pt idx="644">
                  <c:v>295.26864867050188</c:v>
                </c:pt>
                <c:pt idx="645">
                  <c:v>296.20785937054546</c:v>
                </c:pt>
                <c:pt idx="646">
                  <c:v>297.13516266884227</c:v>
                </c:pt>
                <c:pt idx="647">
                  <c:v>298.05050600534975</c:v>
                </c:pt>
                <c:pt idx="648">
                  <c:v>298.95383768872966</c:v>
                </c:pt>
                <c:pt idx="649">
                  <c:v>299.8451068904659</c:v>
                </c:pt>
                <c:pt idx="650">
                  <c:v>300.72426363914889</c:v>
                </c:pt>
                <c:pt idx="651">
                  <c:v>301.59125881486057</c:v>
                </c:pt>
                <c:pt idx="652">
                  <c:v>302.4460441436695</c:v>
                </c:pt>
                <c:pt idx="653">
                  <c:v>303.28857219226057</c:v>
                </c:pt>
                <c:pt idx="654">
                  <c:v>304.11879636268122</c:v>
                </c:pt>
                <c:pt idx="655">
                  <c:v>304.9366708871836</c:v>
                </c:pt>
                <c:pt idx="656">
                  <c:v>305.74215082321609</c:v>
                </c:pt>
                <c:pt idx="657">
                  <c:v>306.53519204847521</c:v>
                </c:pt>
                <c:pt idx="658">
                  <c:v>307.31575125611357</c:v>
                </c:pt>
                <c:pt idx="659">
                  <c:v>308.08378595003944</c:v>
                </c:pt>
                <c:pt idx="660">
                  <c:v>308.83925444030444</c:v>
                </c:pt>
                <c:pt idx="661">
                  <c:v>309.58211583863533</c:v>
                </c:pt>
                <c:pt idx="662">
                  <c:v>310.31233005404306</c:v>
                </c:pt>
                <c:pt idx="663">
                  <c:v>311.02985778853326</c:v>
                </c:pt>
                <c:pt idx="664">
                  <c:v>311.73466053293112</c:v>
                </c:pt>
                <c:pt idx="665">
                  <c:v>312.42670056279565</c:v>
                </c:pt>
                <c:pt idx="666">
                  <c:v>313.10594093444467</c:v>
                </c:pt>
                <c:pt idx="667">
                  <c:v>313.77234548106583</c:v>
                </c:pt>
                <c:pt idx="668">
                  <c:v>314.42587880891614</c:v>
                </c:pt>
                <c:pt idx="669">
                  <c:v>315.06650629365618</c:v>
                </c:pt>
                <c:pt idx="670">
                  <c:v>315.69419407670529</c:v>
                </c:pt>
                <c:pt idx="671">
                  <c:v>316.30890906177535</c:v>
                </c:pt>
                <c:pt idx="672">
                  <c:v>316.91061891143119</c:v>
                </c:pt>
                <c:pt idx="673">
                  <c:v>317.49929204375997</c:v>
                </c:pt>
                <c:pt idx="674">
                  <c:v>318.07489762914201</c:v>
                </c:pt>
                <c:pt idx="675">
                  <c:v>318.63740558709299</c:v>
                </c:pt>
                <c:pt idx="676">
                  <c:v>319.18678658320505</c:v>
                </c:pt>
                <c:pt idx="677">
                  <c:v>319.72301202616285</c:v>
                </c:pt>
                <c:pt idx="678">
                  <c:v>320.24605406483897</c:v>
                </c:pt>
                <c:pt idx="679">
                  <c:v>320.75588558552158</c:v>
                </c:pt>
                <c:pt idx="680">
                  <c:v>321.25248020912875</c:v>
                </c:pt>
                <c:pt idx="681">
                  <c:v>321.7358122886223</c:v>
                </c:pt>
                <c:pt idx="682">
                  <c:v>322.2058569063895</c:v>
                </c:pt>
                <c:pt idx="683">
                  <c:v>322.66258987179077</c:v>
                </c:pt>
                <c:pt idx="684">
                  <c:v>323.10598771875715</c:v>
                </c:pt>
                <c:pt idx="685">
                  <c:v>323.53602770343292</c:v>
                </c:pt>
                <c:pt idx="686">
                  <c:v>323.95268780195272</c:v>
                </c:pt>
                <c:pt idx="687">
                  <c:v>324.3559467082577</c:v>
                </c:pt>
                <c:pt idx="688">
                  <c:v>324.74578383199537</c:v>
                </c:pt>
                <c:pt idx="689">
                  <c:v>325.12217929651331</c:v>
                </c:pt>
                <c:pt idx="690">
                  <c:v>325.48511393689211</c:v>
                </c:pt>
                <c:pt idx="691">
                  <c:v>325.83456929807625</c:v>
                </c:pt>
                <c:pt idx="692">
                  <c:v>326.17052763309755</c:v>
                </c:pt>
                <c:pt idx="693">
                  <c:v>326.49297190130562</c:v>
                </c:pt>
                <c:pt idx="694">
                  <c:v>326.8018857667609</c:v>
                </c:pt>
                <c:pt idx="695">
                  <c:v>327.09725359661365</c:v>
                </c:pt>
                <c:pt idx="696">
                  <c:v>327.37906045960477</c:v>
                </c:pt>
                <c:pt idx="697">
                  <c:v>327.64729212463078</c:v>
                </c:pt>
                <c:pt idx="698">
                  <c:v>327.9019350593627</c:v>
                </c:pt>
                <c:pt idx="699">
                  <c:v>328.1429764289536</c:v>
                </c:pt>
                <c:pt idx="700">
                  <c:v>328.37040409478516</c:v>
                </c:pt>
                <c:pt idx="701">
                  <c:v>328.5842066133269</c:v>
                </c:pt>
                <c:pt idx="702">
                  <c:v>328.78437323503147</c:v>
                </c:pt>
                <c:pt idx="703">
                  <c:v>328.97089390329614</c:v>
                </c:pt>
                <c:pt idx="704">
                  <c:v>329.14375925352078</c:v>
                </c:pt>
                <c:pt idx="705">
                  <c:v>329.30296061218718</c:v>
                </c:pt>
                <c:pt idx="706">
                  <c:v>329.44848999606057</c:v>
                </c:pt>
                <c:pt idx="707">
                  <c:v>329.58034011141666</c:v>
                </c:pt>
                <c:pt idx="708">
                  <c:v>329.69850435334087</c:v>
                </c:pt>
                <c:pt idx="709">
                  <c:v>329.80297680511643</c:v>
                </c:pt>
                <c:pt idx="710">
                  <c:v>329.89375223764233</c:v>
                </c:pt>
                <c:pt idx="711">
                  <c:v>329.97082610895711</c:v>
                </c:pt>
                <c:pt idx="712">
                  <c:v>330.03419456378992</c:v>
                </c:pt>
                <c:pt idx="713">
                  <c:v>330.08385443322004</c:v>
                </c:pt>
                <c:pt idx="714">
                  <c:v>330.11980323433869</c:v>
                </c:pt>
                <c:pt idx="715">
                  <c:v>330.14203917004494</c:v>
                </c:pt>
                <c:pt idx="716">
                  <c:v>330.15056112886742</c:v>
                </c:pt>
                <c:pt idx="717">
                  <c:v>330.14536868485408</c:v>
                </c:pt>
                <c:pt idx="718">
                  <c:v>330.12646209753979</c:v>
                </c:pt>
                <c:pt idx="719">
                  <c:v>330.09384231195816</c:v>
                </c:pt>
                <c:pt idx="720">
                  <c:v>330.0475109587469</c:v>
                </c:pt>
                <c:pt idx="721">
                  <c:v>329.9874703542867</c:v>
                </c:pt>
                <c:pt idx="722">
                  <c:v>329.91372350093485</c:v>
                </c:pt>
                <c:pt idx="723">
                  <c:v>329.82627408730332</c:v>
                </c:pt>
                <c:pt idx="724">
                  <c:v>329.72512648859555</c:v>
                </c:pt>
                <c:pt idx="725">
                  <c:v>329.61028576705394</c:v>
                </c:pt>
                <c:pt idx="726">
                  <c:v>329.48175767241332</c:v>
                </c:pt>
                <c:pt idx="727">
                  <c:v>329.33954864244885</c:v>
                </c:pt>
                <c:pt idx="728">
                  <c:v>329.18366580359827</c:v>
                </c:pt>
                <c:pt idx="729">
                  <c:v>329.01411697163877</c:v>
                </c:pt>
                <c:pt idx="730">
                  <c:v>328.83091065242422</c:v>
                </c:pt>
                <c:pt idx="731">
                  <c:v>328.63405604269246</c:v>
                </c:pt>
                <c:pt idx="732">
                  <c:v>328.42356303096545</c:v>
                </c:pt>
                <c:pt idx="733">
                  <c:v>328.19944219846752</c:v>
                </c:pt>
                <c:pt idx="734">
                  <c:v>327.961704820156</c:v>
                </c:pt>
                <c:pt idx="735">
                  <c:v>327.71036286578226</c:v>
                </c:pt>
                <c:pt idx="736">
                  <c:v>327.445429001055</c:v>
                </c:pt>
                <c:pt idx="737">
                  <c:v>327.16691658886185</c:v>
                </c:pt>
                <c:pt idx="738">
                  <c:v>326.8748396905375</c:v>
                </c:pt>
                <c:pt idx="739">
                  <c:v>326.56921306722438</c:v>
                </c:pt>
                <c:pt idx="740">
                  <c:v>326.25005218130468</c:v>
                </c:pt>
                <c:pt idx="741">
                  <c:v>325.91737319788939</c:v>
                </c:pt>
                <c:pt idx="742">
                  <c:v>325.57119298638628</c:v>
                </c:pt>
                <c:pt idx="743">
                  <c:v>325.21152912213398</c:v>
                </c:pt>
                <c:pt idx="744">
                  <c:v>324.83839988811957</c:v>
                </c:pt>
                <c:pt idx="745">
                  <c:v>324.45182427675127</c:v>
                </c:pt>
                <c:pt idx="746">
                  <c:v>324.05182199171935</c:v>
                </c:pt>
                <c:pt idx="747">
                  <c:v>323.63841344991755</c:v>
                </c:pt>
                <c:pt idx="748">
                  <c:v>323.21161978346584</c:v>
                </c:pt>
                <c:pt idx="749">
                  <c:v>322.77146284176075</c:v>
                </c:pt>
                <c:pt idx="750">
                  <c:v>322.31796519366003</c:v>
                </c:pt>
                <c:pt idx="751">
                  <c:v>321.85115012968276</c:v>
                </c:pt>
                <c:pt idx="752">
                  <c:v>321.3710416643483</c:v>
                </c:pt>
                <c:pt idx="753">
                  <c:v>320.87766453854169</c:v>
                </c:pt>
                <c:pt idx="754">
                  <c:v>320.37104422199718</c:v>
                </c:pt>
                <c:pt idx="755">
                  <c:v>319.85120691581596</c:v>
                </c:pt>
                <c:pt idx="756">
                  <c:v>319.31817955512582</c:v>
                </c:pt>
                <c:pt idx="757">
                  <c:v>318.77198981176269</c:v>
                </c:pt>
                <c:pt idx="758">
                  <c:v>318.21266609708692</c:v>
                </c:pt>
                <c:pt idx="759">
                  <c:v>317.64023756482737</c:v>
                </c:pt>
                <c:pt idx="760">
                  <c:v>317.05473411406024</c:v>
                </c:pt>
                <c:pt idx="761">
                  <c:v>316.45618639224642</c:v>
                </c:pt>
                <c:pt idx="762">
                  <c:v>315.84462579836327</c:v>
                </c:pt>
                <c:pt idx="763">
                  <c:v>315.22008448612371</c:v>
                </c:pt>
                <c:pt idx="764">
                  <c:v>314.58259536727957</c:v>
                </c:pt>
                <c:pt idx="765">
                  <c:v>313.9321921150169</c:v>
                </c:pt>
                <c:pt idx="766">
                  <c:v>313.26890916744418</c:v>
                </c:pt>
                <c:pt idx="767">
                  <c:v>312.59278173117445</c:v>
                </c:pt>
                <c:pt idx="768">
                  <c:v>311.90384578499447</c:v>
                </c:pt>
                <c:pt idx="769">
                  <c:v>311.20213808362314</c:v>
                </c:pt>
                <c:pt idx="770">
                  <c:v>310.48769616159507</c:v>
                </c:pt>
                <c:pt idx="771">
                  <c:v>309.76055833719369</c:v>
                </c:pt>
                <c:pt idx="772">
                  <c:v>309.02076371652839</c:v>
                </c:pt>
                <c:pt idx="773">
                  <c:v>308.26835219768077</c:v>
                </c:pt>
                <c:pt idx="774">
                  <c:v>307.50336447496693</c:v>
                </c:pt>
                <c:pt idx="775">
                  <c:v>306.72584204328825</c:v>
                </c:pt>
                <c:pt idx="776">
                  <c:v>305.93582720261418</c:v>
                </c:pt>
                <c:pt idx="777">
                  <c:v>305.13336306252927</c:v>
                </c:pt>
                <c:pt idx="778">
                  <c:v>304.31849354692133</c:v>
                </c:pt>
                <c:pt idx="779">
                  <c:v>303.49126339876744</c:v>
                </c:pt>
                <c:pt idx="780">
                  <c:v>302.65171818501733</c:v>
                </c:pt>
                <c:pt idx="781">
                  <c:v>301.79990430159575</c:v>
                </c:pt>
                <c:pt idx="782">
                  <c:v>300.93586897853743</c:v>
                </c:pt>
                <c:pt idx="783">
                  <c:v>300.05966028519481</c:v>
                </c:pt>
                <c:pt idx="784">
                  <c:v>299.17132713561091</c:v>
                </c:pt>
                <c:pt idx="785">
                  <c:v>298.27091929395561</c:v>
                </c:pt>
                <c:pt idx="786">
                  <c:v>297.35848738013794</c:v>
                </c:pt>
                <c:pt idx="787">
                  <c:v>296.43408287549312</c:v>
                </c:pt>
                <c:pt idx="788">
                  <c:v>295.49775812861606</c:v>
                </c:pt>
                <c:pt idx="789">
                  <c:v>294.54956636131385</c:v>
                </c:pt>
                <c:pt idx="790">
                  <c:v>293.58956167468949</c:v>
                </c:pt>
                <c:pt idx="791">
                  <c:v>292.6177990553407</c:v>
                </c:pt>
                <c:pt idx="792">
                  <c:v>291.63433438170495</c:v>
                </c:pt>
                <c:pt idx="793">
                  <c:v>290.63922443051939</c:v>
                </c:pt>
                <c:pt idx="794">
                  <c:v>289.63252688342948</c:v>
                </c:pt>
                <c:pt idx="795">
                  <c:v>288.61430033373568</c:v>
                </c:pt>
                <c:pt idx="796">
                  <c:v>287.58460429324361</c:v>
                </c:pt>
                <c:pt idx="797">
                  <c:v>286.54349919930894</c:v>
                </c:pt>
                <c:pt idx="798">
                  <c:v>285.49104642196869</c:v>
                </c:pt>
                <c:pt idx="799">
                  <c:v>284.42730827126377</c:v>
                </c:pt>
                <c:pt idx="800">
                  <c:v>283.35234800466117</c:v>
                </c:pt>
                <c:pt idx="801">
                  <c:v>282.26622983466314</c:v>
                </c:pt>
                <c:pt idx="802">
                  <c:v>281.16901893653244</c:v>
                </c:pt>
                <c:pt idx="803">
                  <c:v>280.06078145620438</c:v>
                </c:pt>
                <c:pt idx="804">
                  <c:v>278.94158451831913</c:v>
                </c:pt>
                <c:pt idx="805">
                  <c:v>277.81149623441974</c:v>
                </c:pt>
                <c:pt idx="806">
                  <c:v>276.67058571132253</c:v>
                </c:pt>
                <c:pt idx="807">
                  <c:v>275.51892305962747</c:v>
                </c:pt>
                <c:pt idx="808">
                  <c:v>274.35657940238912</c:v>
                </c:pt>
                <c:pt idx="809">
                  <c:v>273.18362688397264</c:v>
                </c:pt>
                <c:pt idx="810">
                  <c:v>272.0001386790525</c:v>
                </c:pt>
                <c:pt idx="811">
                  <c:v>270.80618900178217</c:v>
                </c:pt>
                <c:pt idx="812">
                  <c:v>269.60185311514687</c:v>
                </c:pt>
                <c:pt idx="813">
                  <c:v>268.38720734046916</c:v>
                </c:pt>
                <c:pt idx="814">
                  <c:v>267.16232906710064</c:v>
                </c:pt>
                <c:pt idx="815">
                  <c:v>265.92729676227901</c:v>
                </c:pt>
                <c:pt idx="816">
                  <c:v>264.68218998116521</c:v>
                </c:pt>
                <c:pt idx="817">
                  <c:v>263.42708937706954</c:v>
                </c:pt>
                <c:pt idx="818">
                  <c:v>262.16207671182843</c:v>
                </c:pt>
                <c:pt idx="819">
                  <c:v>260.8872348664006</c:v>
                </c:pt>
                <c:pt idx="820">
                  <c:v>259.60264785161638</c:v>
                </c:pt>
                <c:pt idx="821">
                  <c:v>258.30840081912629</c:v>
                </c:pt>
                <c:pt idx="822">
                  <c:v>257.0045800725328</c:v>
                </c:pt>
                <c:pt idx="823">
                  <c:v>255.69127307870718</c:v>
                </c:pt>
                <c:pt idx="824">
                  <c:v>254.36856847929741</c:v>
                </c:pt>
                <c:pt idx="825">
                  <c:v>253.03655610242845</c:v>
                </c:pt>
                <c:pt idx="826">
                  <c:v>251.69532697458763</c:v>
                </c:pt>
                <c:pt idx="827">
                  <c:v>250.34497333270053</c:v>
                </c:pt>
                <c:pt idx="828">
                  <c:v>248.98558863641361</c:v>
                </c:pt>
                <c:pt idx="829">
                  <c:v>247.61726758054627</c:v>
                </c:pt>
                <c:pt idx="830">
                  <c:v>246.24010610776628</c:v>
                </c:pt>
                <c:pt idx="831">
                  <c:v>244.85420142142539</c:v>
                </c:pt>
                <c:pt idx="832">
                  <c:v>243.45965199861485</c:v>
                </c:pt>
                <c:pt idx="833">
                  <c:v>242.05655760341142</c:v>
                </c:pt>
                <c:pt idx="834">
                  <c:v>240.64501930029473</c:v>
                </c:pt>
                <c:pt idx="835">
                  <c:v>239.22513946778685</c:v>
                </c:pt>
                <c:pt idx="836">
                  <c:v>237.79702181226625</c:v>
                </c:pt>
                <c:pt idx="837">
                  <c:v>236.36077138197493</c:v>
                </c:pt>
                <c:pt idx="838">
                  <c:v>234.91649458121373</c:v>
                </c:pt>
                <c:pt idx="839">
                  <c:v>233.46429918473333</c:v>
                </c:pt>
                <c:pt idx="840">
                  <c:v>232.0042943522941</c:v>
                </c:pt>
                <c:pt idx="841">
                  <c:v>230.53659064342588</c:v>
                </c:pt>
                <c:pt idx="842">
                  <c:v>229.06130003235324</c:v>
                </c:pt>
                <c:pt idx="843">
                  <c:v>227.57853592310471</c:v>
                </c:pt>
                <c:pt idx="844">
                  <c:v>226.08841316478882</c:v>
                </c:pt>
                <c:pt idx="845">
                  <c:v>224.59104806704241</c:v>
                </c:pt>
                <c:pt idx="846">
                  <c:v>223.08655841563504</c:v>
                </c:pt>
                <c:pt idx="847">
                  <c:v>221.57506348823455</c:v>
                </c:pt>
                <c:pt idx="848">
                  <c:v>220.05668407032232</c:v>
                </c:pt>
                <c:pt idx="849">
                  <c:v>218.53154247125218</c:v>
                </c:pt>
                <c:pt idx="850">
                  <c:v>216.99976254043958</c:v>
                </c:pt>
                <c:pt idx="851">
                  <c:v>215.46146968368475</c:v>
                </c:pt>
                <c:pt idx="852">
                  <c:v>213.9167908796185</c:v>
                </c:pt>
                <c:pt idx="853">
                  <c:v>212.36585469623355</c:v>
                </c:pt>
                <c:pt idx="854">
                  <c:v>210.80879130753974</c:v>
                </c:pt>
                <c:pt idx="855">
                  <c:v>209.24573251028846</c:v>
                </c:pt>
                <c:pt idx="856">
                  <c:v>207.67681174076688</c:v>
                </c:pt>
                <c:pt idx="857">
                  <c:v>206.10216409165568</c:v>
                </c:pt>
                <c:pt idx="858">
                  <c:v>204.52192632892408</c:v>
                </c:pt>
                <c:pt idx="859">
                  <c:v>202.9362369087516</c:v>
                </c:pt>
                <c:pt idx="860">
                  <c:v>201.34523599444651</c:v>
                </c:pt>
                <c:pt idx="861">
                  <c:v>199.74906547336758</c:v>
                </c:pt>
                <c:pt idx="862">
                  <c:v>198.14786897378474</c:v>
                </c:pt>
                <c:pt idx="863">
                  <c:v>196.5417918817073</c:v>
                </c:pt>
                <c:pt idx="864">
                  <c:v>194.93098135760539</c:v>
                </c:pt>
                <c:pt idx="865">
                  <c:v>193.31558635303543</c:v>
                </c:pt>
                <c:pt idx="866">
                  <c:v>191.69575762711497</c:v>
                </c:pt>
                <c:pt idx="867">
                  <c:v>190.07164776283327</c:v>
                </c:pt>
                <c:pt idx="868">
                  <c:v>188.44341118315299</c:v>
                </c:pt>
                <c:pt idx="869">
                  <c:v>186.81120416686673</c:v>
                </c:pt>
                <c:pt idx="870">
                  <c:v>185.17518486418169</c:v>
                </c:pt>
                <c:pt idx="871">
                  <c:v>183.53551331197093</c:v>
                </c:pt>
                <c:pt idx="872">
                  <c:v>181.89235144866865</c:v>
                </c:pt>
                <c:pt idx="873">
                  <c:v>180.24586312874513</c:v>
                </c:pt>
                <c:pt idx="874">
                  <c:v>178.59621413671329</c:v>
                </c:pt>
                <c:pt idx="875">
                  <c:v>176.94357220061923</c:v>
                </c:pt>
                <c:pt idx="876">
                  <c:v>175.28810700494893</c:v>
                </c:pt>
                <c:pt idx="877">
                  <c:v>173.62999020289377</c:v>
                </c:pt>
                <c:pt idx="878">
                  <c:v>171.96939542790409</c:v>
                </c:pt>
                <c:pt idx="879">
                  <c:v>170.30649830446134</c:v>
                </c:pt>
                <c:pt idx="880">
                  <c:v>168.64147645798892</c:v>
                </c:pt>
                <c:pt idx="881">
                  <c:v>166.97450952382667</c:v>
                </c:pt>
                <c:pt idx="882">
                  <c:v>165.30577915516906</c:v>
                </c:pt>
                <c:pt idx="883">
                  <c:v>163.63546902988298</c:v>
                </c:pt>
                <c:pt idx="884">
                  <c:v>161.96376485610392</c:v>
                </c:pt>
                <c:pt idx="885">
                  <c:v>160.29085437650539</c:v>
                </c:pt>
                <c:pt idx="886">
                  <c:v>158.61692737111042</c:v>
                </c:pt>
                <c:pt idx="887">
                  <c:v>156.94217565855905</c:v>
                </c:pt>
                <c:pt idx="888">
                  <c:v>155.26679309566578</c:v>
                </c:pt>
                <c:pt idx="889">
                  <c:v>153.59097557515551</c:v>
                </c:pt>
                <c:pt idx="890">
                  <c:v>151.91492102141285</c:v>
                </c:pt>
                <c:pt idx="891">
                  <c:v>150.23882938410674</c:v>
                </c:pt>
                <c:pt idx="892">
                  <c:v>148.56290262950643</c:v>
                </c:pt>
                <c:pt idx="893">
                  <c:v>146.88734472932822</c:v>
                </c:pt>
                <c:pt idx="894">
                  <c:v>145.21236164691055</c:v>
                </c:pt>
                <c:pt idx="895">
                  <c:v>143.5381613205345</c:v>
                </c:pt>
                <c:pt idx="896">
                  <c:v>141.864953643658</c:v>
                </c:pt>
                <c:pt idx="897">
                  <c:v>140.19295044185469</c:v>
                </c:pt>
                <c:pt idx="898">
                  <c:v>138.52236544620905</c:v>
                </c:pt>
                <c:pt idx="899">
                  <c:v>136.8534142629197</c:v>
                </c:pt>
                <c:pt idx="900">
                  <c:v>135.18631433883294</c:v>
                </c:pt>
                <c:pt idx="901">
                  <c:v>133.52128492263077</c:v>
                </c:pt>
                <c:pt idx="902">
                  <c:v>131.85854702136209</c:v>
                </c:pt>
                <c:pt idx="903">
                  <c:v>130.19832335199902</c:v>
                </c:pt>
                <c:pt idx="904">
                  <c:v>128.54083828768174</c:v>
                </c:pt>
                <c:pt idx="905">
                  <c:v>126.88631779828313</c:v>
                </c:pt>
                <c:pt idx="906">
                  <c:v>125.234989384922</c:v>
                </c:pt>
                <c:pt idx="907">
                  <c:v>123.58708200801516</c:v>
                </c:pt>
                <c:pt idx="908">
                  <c:v>121.94282600844724</c:v>
                </c:pt>
                <c:pt idx="909">
                  <c:v>120.30245302140762</c:v>
                </c:pt>
                <c:pt idx="910">
                  <c:v>118.66619588241733</c:v>
                </c:pt>
                <c:pt idx="911">
                  <c:v>117.03428852505697</c:v>
                </c:pt>
                <c:pt idx="912">
                  <c:v>115.4069658698544</c:v>
                </c:pt>
                <c:pt idx="913">
                  <c:v>113.78446370379055</c:v>
                </c:pt>
                <c:pt idx="914">
                  <c:v>112.16701854984085</c:v>
                </c:pt>
                <c:pt idx="915">
                  <c:v>110.55486752593075</c:v>
                </c:pt>
                <c:pt idx="916">
                  <c:v>108.948248192679</c:v>
                </c:pt>
                <c:pt idx="917">
                  <c:v>107.34739838924887</c:v>
                </c:pt>
                <c:pt idx="918">
                  <c:v>105.75255605660746</c:v>
                </c:pt>
                <c:pt idx="919">
                  <c:v>104.16395904746372</c:v>
                </c:pt>
                <c:pt idx="920">
                  <c:v>102.58184492211373</c:v>
                </c:pt>
                <c:pt idx="921">
                  <c:v>101.00645072941262</c:v>
                </c:pt>
                <c:pt idx="922">
                  <c:v>99.438012772034497</c:v>
                </c:pt>
                <c:pt idx="923">
                  <c:v>97.876766355175931</c:v>
                </c:pt>
                <c:pt idx="924">
                  <c:v>96.322945517820827</c:v>
                </c:pt>
                <c:pt idx="925">
                  <c:v>94.776782745655396</c:v>
                </c:pt>
                <c:pt idx="926">
                  <c:v>93.238508664708377</c:v>
                </c:pt>
                <c:pt idx="927">
                  <c:v>91.708351714761093</c:v>
                </c:pt>
                <c:pt idx="928">
                  <c:v>90.186537801562082</c:v>
                </c:pt>
                <c:pt idx="929">
                  <c:v>88.673289926870567</c:v>
                </c:pt>
                <c:pt idx="930">
                  <c:v>87.168827795339126</c:v>
                </c:pt>
                <c:pt idx="931">
                  <c:v>85.673367397259724</c:v>
                </c:pt>
                <c:pt idx="932">
                  <c:v>84.187120566198487</c:v>
                </c:pt>
                <c:pt idx="933">
                  <c:v>82.71029451057062</c:v>
                </c:pt>
                <c:pt idx="934">
                  <c:v>81.243091318236196</c:v>
                </c:pt>
                <c:pt idx="935">
                  <c:v>79.785707433245577</c:v>
                </c:pt>
                <c:pt idx="936">
                  <c:v>78.338333103931262</c:v>
                </c:pt>
                <c:pt idx="937">
                  <c:v>76.901151801615214</c:v>
                </c:pt>
                <c:pt idx="938">
                  <c:v>75.47433960931609</c:v>
                </c:pt>
                <c:pt idx="939">
                  <c:v>74.058064579964423</c:v>
                </c:pt>
                <c:pt idx="940">
                  <c:v>72.652486063792935</c:v>
                </c:pt>
                <c:pt idx="941">
                  <c:v>71.25775400476202</c:v>
                </c:pt>
                <c:pt idx="942">
                  <c:v>69.8740082061137</c:v>
                </c:pt>
                <c:pt idx="943">
                  <c:v>68.501377565406557</c:v>
                </c:pt>
                <c:pt idx="944">
                  <c:v>67.139979279723377</c:v>
                </c:pt>
                <c:pt idx="945">
                  <c:v>65.78991802209255</c:v>
                </c:pt>
                <c:pt idx="946">
                  <c:v>64.451285090619976</c:v>
                </c:pt>
                <c:pt idx="947">
                  <c:v>63.124157532308402</c:v>
                </c:pt>
                <c:pt idx="948">
                  <c:v>61.808597244123511</c:v>
                </c:pt>
                <c:pt idx="949">
                  <c:v>60.5046500545158</c:v>
                </c:pt>
                <c:pt idx="950">
                  <c:v>59.212344789340627</c:v>
                </c:pt>
                <c:pt idx="951">
                  <c:v>57.931692326964878</c:v>
                </c:pt>
                <c:pt idx="952">
                  <c:v>56.662684648265653</c:v>
                </c:pt>
                <c:pt idx="953">
                  <c:v>55.405293888284348</c:v>
                </c:pt>
                <c:pt idx="954">
                  <c:v>54.159471397438637</c:v>
                </c:pt>
                <c:pt idx="955">
                  <c:v>52.925146821469525</c:v>
                </c:pt>
                <c:pt idx="956">
                  <c:v>51.702227210676924</c:v>
                </c:pt>
                <c:pt idx="957">
                  <c:v>50.490596170496815</c:v>
                </c:pt>
                <c:pt idx="958">
                  <c:v>49.290113067062379</c:v>
                </c:pt>
                <c:pt idx="959">
                  <c:v>48.100612303093136</c:v>
                </c:pt>
                <c:pt idx="960">
                  <c:v>46.921902681211307</c:v>
                </c:pt>
                <c:pt idx="961">
                  <c:v>45.753766873594174</c:v>
                </c:pt>
                <c:pt idx="962">
                  <c:v>44.595961018680946</c:v>
                </c:pt>
                <c:pt idx="963">
                  <c:v>43.448214467418119</c:v>
                </c:pt>
                <c:pt idx="964">
                  <c:v>42.310229703161866</c:v>
                </c:pt>
                <c:pt idx="965">
                  <c:v>41.18168246081283</c:v>
                </c:pt>
                <c:pt idx="966">
                  <c:v>40.062222071875915</c:v>
                </c:pt>
                <c:pt idx="967">
                  <c:v>38.951472062836473</c:v>
                </c:pt>
                <c:pt idx="968">
                  <c:v>37.849031034339824</c:v>
                </c:pt>
                <c:pt idx="969">
                  <c:v>36.75447384798543</c:v>
                </c:pt>
                <c:pt idx="970">
                  <c:v>35.667353145893451</c:v>
                </c:pt>
                <c:pt idx="971">
                  <c:v>34.587201225350235</c:v>
                </c:pt>
                <c:pt idx="972">
                  <c:v>33.513532286532659</c:v>
                </c:pt>
                <c:pt idx="973">
                  <c:v>32.445845065345139</c:v>
                </c:pt>
                <c:pt idx="974">
                  <c:v>31.383625855487338</c:v>
                </c:pt>
                <c:pt idx="975">
                  <c:v>30.326351913869527</c:v>
                </c:pt>
                <c:pt idx="976">
                  <c:v>29.273495231228711</c:v>
                </c:pt>
                <c:pt idx="977">
                  <c:v>28.22452663528793</c:v>
                </c:pt>
                <c:pt idx="978">
                  <c:v>27.178920177142025</c:v>
                </c:pt>
                <c:pt idx="979">
                  <c:v>26.136157733115596</c:v>
                </c:pt>
                <c:pt idx="980">
                  <c:v>25.095733734738868</c:v>
                </c:pt>
                <c:pt idx="981">
                  <c:v>24.057159919637439</c:v>
                </c:pt>
                <c:pt idx="982">
                  <c:v>23.019969977384289</c:v>
                </c:pt>
                <c:pt idx="983">
                  <c:v>21.983723948374383</c:v>
                </c:pt>
                <c:pt idx="984">
                  <c:v>20.948012222605726</c:v>
                </c:pt>
                <c:pt idx="985">
                  <c:v>19.912458981147932</c:v>
                </c:pt>
                <c:pt idx="986">
                  <c:v>18.876724928364467</c:v>
                </c:pt>
                <c:pt idx="987">
                  <c:v>17.840509179649164</c:v>
                </c:pt>
                <c:pt idx="988">
                  <c:v>16.803550198942961</c:v>
                </c:pt>
                <c:pt idx="989">
                  <c:v>15.765625722757351</c:v>
                </c:pt>
                <c:pt idx="990">
                  <c:v>14.726551661494302</c:v>
                </c:pt>
                <c:pt idx="991">
                  <c:v>13.686180031034032</c:v>
                </c:pt>
                <c:pt idx="992">
                  <c:v>12.644396032395512</c:v>
                </c:pt>
                <c:pt idx="993">
                  <c:v>11.601114457455882</c:v>
                </c:pt>
                <c:pt idx="994">
                  <c:v>10.556275646087416</c:v>
                </c:pt>
                <c:pt idx="995">
                  <c:v>9.5098412469866798</c:v>
                </c:pt>
                <c:pt idx="996">
                  <c:v>8.4617900354460094</c:v>
                </c:pt>
                <c:pt idx="997">
                  <c:v>7.4121140148348426</c:v>
                </c:pt>
                <c:pt idx="998">
                  <c:v>6.3608149778992953</c:v>
                </c:pt>
                <c:pt idx="999">
                  <c:v>5.3079016372375838</c:v>
                </c:pt>
                <c:pt idx="1000">
                  <c:v>4.2533873627586187</c:v>
                </c:pt>
                <c:pt idx="1001">
                  <c:v>3.1972884994889461</c:v>
                </c:pt>
                <c:pt idx="1002">
                  <c:v>2.1396231912511579</c:v>
                </c:pt>
                <c:pt idx="1003">
                  <c:v>1.0804106093987187</c:v>
                </c:pt>
                <c:pt idx="1004">
                  <c:v>1.9670480356379222E-2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E7-4A10-8E52-4CBE008B9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657456"/>
        <c:axId val="224658576"/>
      </c:lineChart>
      <c:catAx>
        <c:axId val="224657456"/>
        <c:scaling>
          <c:orientation val="minMax"/>
        </c:scaling>
        <c:delete val="0"/>
        <c:axPos val="b"/>
        <c:numFmt formatCode="[h]:mm:ss;@" sourceLinked="1"/>
        <c:majorTickMark val="out"/>
        <c:minorTickMark val="none"/>
        <c:tickLblPos val="nextTo"/>
        <c:crossAx val="224658576"/>
        <c:crosses val="autoZero"/>
        <c:auto val="1"/>
        <c:lblAlgn val="ctr"/>
        <c:lblOffset val="100"/>
        <c:noMultiLvlLbl val="0"/>
      </c:catAx>
      <c:valAx>
        <c:axId val="2246585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24657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133349</xdr:rowOff>
    </xdr:from>
    <xdr:to>
      <xdr:col>8</xdr:col>
      <xdr:colOff>695325</xdr:colOff>
      <xdr:row>20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133349</xdr:rowOff>
    </xdr:from>
    <xdr:to>
      <xdr:col>8</xdr:col>
      <xdr:colOff>695325</xdr:colOff>
      <xdr:row>20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47"/>
  <sheetViews>
    <sheetView tabSelected="1" workbookViewId="0">
      <selection activeCell="L7" sqref="L7"/>
    </sheetView>
  </sheetViews>
  <sheetFormatPr baseColWidth="10" defaultRowHeight="15"/>
  <cols>
    <col min="1" max="1" width="11.42578125" style="1"/>
    <col min="2" max="2" width="9.28515625" style="2" bestFit="1" customWidth="1"/>
    <col min="3" max="3" width="10.7109375" bestFit="1" customWidth="1"/>
    <col min="4" max="4" width="8.140625" style="3" bestFit="1" customWidth="1"/>
    <col min="5" max="5" width="11.42578125" bestFit="1" customWidth="1"/>
    <col min="6" max="6" width="10.5703125" style="2" bestFit="1" customWidth="1"/>
    <col min="7" max="7" width="9.42578125" customWidth="1"/>
    <col min="8" max="8" width="7.7109375" style="4" bestFit="1" customWidth="1"/>
    <col min="9" max="9" width="11.85546875" style="4" bestFit="1" customWidth="1"/>
    <col min="10" max="10" width="9.5703125" customWidth="1"/>
    <col min="11" max="11" width="7" bestFit="1" customWidth="1"/>
    <col min="12" max="12" width="11.42578125" style="4"/>
  </cols>
  <sheetData>
    <row r="1" spans="1:14">
      <c r="B1" s="5" t="s">
        <v>1</v>
      </c>
      <c r="C1" s="6">
        <v>48613</v>
      </c>
      <c r="E1" t="s">
        <v>6</v>
      </c>
      <c r="F1" s="17">
        <v>-74.030347000000006</v>
      </c>
      <c r="I1" s="16" t="s">
        <v>14</v>
      </c>
      <c r="J1" s="11">
        <f>F1*4</f>
        <v>-296.12138800000002</v>
      </c>
      <c r="K1" t="s">
        <v>2</v>
      </c>
      <c r="M1" t="s">
        <v>3</v>
      </c>
      <c r="N1" s="12">
        <f xml:space="preserve"> PI() / 180</f>
        <v>1.7453292519943295E-2</v>
      </c>
    </row>
    <row r="2" spans="1:14">
      <c r="B2" s="5" t="s">
        <v>27</v>
      </c>
      <c r="C2" s="21">
        <v>-5</v>
      </c>
      <c r="E2" t="s">
        <v>7</v>
      </c>
      <c r="F2" s="17">
        <v>45.400492</v>
      </c>
      <c r="G2" t="s">
        <v>13</v>
      </c>
      <c r="I2" s="4" t="s">
        <v>9</v>
      </c>
      <c r="J2" s="20">
        <f>23.45*SIN(360*(284+J4)/365 * N1)</f>
        <v>-16.969452698039142</v>
      </c>
      <c r="K2" t="s">
        <v>13</v>
      </c>
      <c r="M2" t="s">
        <v>10</v>
      </c>
      <c r="N2" s="12">
        <f>180 / PI()</f>
        <v>57.295779513082323</v>
      </c>
    </row>
    <row r="3" spans="1:14">
      <c r="B3" s="5"/>
      <c r="C3" s="4"/>
      <c r="E3" t="s">
        <v>24</v>
      </c>
      <c r="F3" s="17">
        <v>1367</v>
      </c>
      <c r="G3" t="s">
        <v>12</v>
      </c>
      <c r="I3" s="16" t="s">
        <v>11</v>
      </c>
      <c r="J3" s="13">
        <f>F3*(1+0.034*COS(360*J4/365 * N1))</f>
        <v>1405.7420051635131</v>
      </c>
      <c r="K3" t="s">
        <v>12</v>
      </c>
    </row>
    <row r="4" spans="1:14">
      <c r="A4" s="22"/>
      <c r="B4" s="34" t="s">
        <v>29</v>
      </c>
      <c r="C4" s="34"/>
      <c r="D4" s="35"/>
      <c r="E4" t="s">
        <v>23</v>
      </c>
      <c r="F4" s="17">
        <v>180000</v>
      </c>
      <c r="G4" t="s">
        <v>25</v>
      </c>
      <c r="I4" s="16" t="s">
        <v>26</v>
      </c>
      <c r="J4" s="15">
        <f>C1-DATE(YEAR(C1),1,1) + 1</f>
        <v>34</v>
      </c>
    </row>
    <row r="5" spans="1:14">
      <c r="A5" s="23"/>
      <c r="B5" s="36" t="s">
        <v>30</v>
      </c>
      <c r="C5" s="36"/>
      <c r="D5" s="37"/>
      <c r="E5" t="s">
        <v>17</v>
      </c>
      <c r="F5" s="17">
        <v>0.6</v>
      </c>
      <c r="I5" s="16"/>
      <c r="J5" s="18"/>
    </row>
    <row r="6" spans="1:14">
      <c r="M6" s="29" t="s">
        <v>31</v>
      </c>
    </row>
    <row r="7" spans="1:14" ht="30">
      <c r="A7" s="7" t="s">
        <v>0</v>
      </c>
      <c r="B7" s="8" t="s">
        <v>4</v>
      </c>
      <c r="C7" s="9" t="s">
        <v>21</v>
      </c>
      <c r="D7" s="10" t="s">
        <v>5</v>
      </c>
      <c r="E7" s="9" t="s">
        <v>8</v>
      </c>
      <c r="F7" s="8" t="s">
        <v>20</v>
      </c>
      <c r="G7" s="9" t="s">
        <v>15</v>
      </c>
      <c r="H7" s="14" t="s">
        <v>16</v>
      </c>
      <c r="I7" s="14" t="s">
        <v>18</v>
      </c>
      <c r="J7" s="14" t="s">
        <v>19</v>
      </c>
      <c r="K7" s="14" t="s">
        <v>22</v>
      </c>
      <c r="L7" s="14" t="s">
        <v>32</v>
      </c>
      <c r="M7" s="30">
        <f>SUM(M8:M1447)/60</f>
        <v>0</v>
      </c>
    </row>
    <row r="8" spans="1:14">
      <c r="A8" s="1">
        <v>0</v>
      </c>
      <c r="B8" s="2">
        <f>HOUR(A8)+(MINUTE(A8)/60)+(SECOND(A8)/3600)</f>
        <v>0</v>
      </c>
      <c r="C8" s="2">
        <f>B8 - C$2 + (J$1/60)</f>
        <v>6.4643533333333281E-2</v>
      </c>
      <c r="D8" s="3">
        <f>IF(C8&lt;0,24+C8,C8)/24</f>
        <v>2.6934805555555532E-3</v>
      </c>
      <c r="E8">
        <f>15*(12 - C8)</f>
        <v>179.03034700000001</v>
      </c>
      <c r="F8" s="2">
        <f>ASIN((SIN(F$2*N$1)*SIN(J$2*N$1))+(COS(F$2*N$1)*COS(E8*N$1)*COS(J$2*N$1)))*N$2</f>
        <v>-61.55738932352476</v>
      </c>
      <c r="G8">
        <f>SQRT(1229+POWER(614*SIN(F8*N$1),2))-(614*SIN(F8*N$1))</f>
        <v>1080.9107846104368</v>
      </c>
      <c r="H8" s="4">
        <f t="shared" ref="H8:H71" si="0">J$3*SIN(F8*N$1)*POWER(F$5,G8)</f>
        <v>-1.9648708981349394E-237</v>
      </c>
      <c r="I8" s="4">
        <f t="shared" ref="I8:I71" si="1">J$3*(0.271 -(0.294*POWER(F$5,G8)))*SIN(F8*N$1)</f>
        <v>-334.97263060126392</v>
      </c>
      <c r="J8" s="4">
        <f>IF(H8+I8&lt;0,0,H8+I8)</f>
        <v>0</v>
      </c>
      <c r="K8" s="19">
        <f>(F$4/F$3)*J8</f>
        <v>0</v>
      </c>
      <c r="L8" s="33"/>
      <c r="M8">
        <f>IF(K8=0,IF(L8&gt;J8,1,0),IF(L8&gt;=J8,1,0))</f>
        <v>0</v>
      </c>
    </row>
    <row r="9" spans="1:14">
      <c r="A9" s="1">
        <f>A8+(1/(24*60))</f>
        <v>6.9444444444444447E-4</v>
      </c>
      <c r="B9" s="2">
        <f t="shared" ref="B9:B72" si="2">HOUR(A9)+(MINUTE(A9)/60)+(SECOND(A9)/3600)</f>
        <v>1.6666666666666666E-2</v>
      </c>
      <c r="C9" s="2">
        <f t="shared" ref="C9:C72" si="3">B9 - C$2 + (J$1/60)</f>
        <v>8.1310199999999888E-2</v>
      </c>
      <c r="D9" s="3">
        <f t="shared" ref="D9:D72" si="4">IF(C9&lt;0,24+C9,C9)/24</f>
        <v>3.3879249999999952E-3</v>
      </c>
      <c r="E9">
        <f t="shared" ref="E9:E72" si="5">15*(12 - C9)</f>
        <v>178.78034699999998</v>
      </c>
      <c r="F9" s="2">
        <f t="shared" ref="F9:F72" si="6">ASIN((SIN(F$2*N$1)*SIN(J$2*N$1))+(COS(F$2*N$1)*COS(E9*N$1)*COS(J$2*N$1)))*N$2</f>
        <v>-61.550655615992177</v>
      </c>
      <c r="G9">
        <f t="shared" ref="G9:G72" si="7">SQRT(1229+POWER(614*SIN(F9*N$1),2))-(614*SIN(F9*N$1))</f>
        <v>1080.8421123660839</v>
      </c>
      <c r="H9" s="4">
        <f t="shared" si="0"/>
        <v>-2.0348913297654445E-237</v>
      </c>
      <c r="I9" s="4">
        <f t="shared" si="1"/>
        <v>-334.95130435556183</v>
      </c>
      <c r="J9" s="4">
        <f t="shared" ref="J9:J72" si="8">IF(H9+I9&lt;0,0,H9+I9)</f>
        <v>0</v>
      </c>
      <c r="K9" s="19">
        <f t="shared" ref="K9:K72" si="9">(F$4/F$3)*J9</f>
        <v>0</v>
      </c>
      <c r="L9" s="32"/>
      <c r="M9">
        <f t="shared" ref="M9:M72" si="10">IF(K9=0,IF(L9&gt;J9,1,0),IF(L9&gt;=J9,1,0))</f>
        <v>0</v>
      </c>
    </row>
    <row r="10" spans="1:14">
      <c r="A10" s="1">
        <f t="shared" ref="A10:A73" si="11">A9+(1/(24*60))</f>
        <v>1.3888888888888889E-3</v>
      </c>
      <c r="B10" s="2">
        <f t="shared" si="2"/>
        <v>3.3333333333333333E-2</v>
      </c>
      <c r="C10" s="2">
        <f t="shared" si="3"/>
        <v>9.7976866666666496E-2</v>
      </c>
      <c r="D10" s="3">
        <f t="shared" si="4"/>
        <v>4.0823694444444376E-3</v>
      </c>
      <c r="E10">
        <f t="shared" si="5"/>
        <v>178.53034700000001</v>
      </c>
      <c r="F10" s="2">
        <f t="shared" si="6"/>
        <v>-61.542386299512998</v>
      </c>
      <c r="G10">
        <f t="shared" si="7"/>
        <v>1080.7577591813861</v>
      </c>
      <c r="H10" s="4">
        <f t="shared" si="0"/>
        <v>-2.1243247212909696E-237</v>
      </c>
      <c r="I10" s="4">
        <f t="shared" si="1"/>
        <v>-334.92510837162052</v>
      </c>
      <c r="J10" s="4">
        <f t="shared" si="8"/>
        <v>0</v>
      </c>
      <c r="K10" s="19">
        <f t="shared" si="9"/>
        <v>0</v>
      </c>
      <c r="L10" s="33"/>
      <c r="M10">
        <f t="shared" si="10"/>
        <v>0</v>
      </c>
    </row>
    <row r="11" spans="1:14">
      <c r="A11" s="1">
        <f t="shared" si="11"/>
        <v>2.0833333333333333E-3</v>
      </c>
      <c r="B11" s="2">
        <f t="shared" si="2"/>
        <v>0.05</v>
      </c>
      <c r="C11" s="2">
        <f t="shared" si="3"/>
        <v>0.1146435333333331</v>
      </c>
      <c r="D11" s="3">
        <f t="shared" si="4"/>
        <v>4.7768138888888796E-3</v>
      </c>
      <c r="E11">
        <f t="shared" si="5"/>
        <v>178.28034700000001</v>
      </c>
      <c r="F11" s="2">
        <f t="shared" si="6"/>
        <v>-61.532582757667903</v>
      </c>
      <c r="G11">
        <f t="shared" si="7"/>
        <v>1080.6577266700278</v>
      </c>
      <c r="H11" s="4">
        <f t="shared" si="0"/>
        <v>-2.235489873051581E-237</v>
      </c>
      <c r="I11" s="4">
        <f t="shared" si="1"/>
        <v>-334.89404314817386</v>
      </c>
      <c r="J11" s="4">
        <f t="shared" si="8"/>
        <v>0</v>
      </c>
      <c r="K11" s="19">
        <f t="shared" si="9"/>
        <v>0</v>
      </c>
      <c r="L11" s="32"/>
      <c r="M11">
        <f t="shared" si="10"/>
        <v>0</v>
      </c>
    </row>
    <row r="12" spans="1:14">
      <c r="A12" s="1">
        <f t="shared" si="11"/>
        <v>2.7777777777777779E-3</v>
      </c>
      <c r="B12" s="2">
        <f t="shared" si="2"/>
        <v>6.6666666666666666E-2</v>
      </c>
      <c r="C12" s="2">
        <f t="shared" si="3"/>
        <v>0.13131019999999971</v>
      </c>
      <c r="D12" s="3">
        <f t="shared" si="4"/>
        <v>5.4712583333333216E-3</v>
      </c>
      <c r="E12">
        <f t="shared" si="5"/>
        <v>178.03034700000001</v>
      </c>
      <c r="F12" s="2">
        <f t="shared" si="6"/>
        <v>-61.521246628675925</v>
      </c>
      <c r="G12">
        <f t="shared" si="7"/>
        <v>1080.5420167456414</v>
      </c>
      <c r="H12" s="4">
        <f t="shared" si="0"/>
        <v>-2.3713529943333514E-237</v>
      </c>
      <c r="I12" s="4">
        <f t="shared" si="1"/>
        <v>-334.85810927665864</v>
      </c>
      <c r="J12" s="4">
        <f t="shared" si="8"/>
        <v>0</v>
      </c>
      <c r="K12" s="19">
        <f t="shared" si="9"/>
        <v>0</v>
      </c>
      <c r="L12" s="33"/>
      <c r="M12">
        <f t="shared" si="10"/>
        <v>0</v>
      </c>
    </row>
    <row r="13" spans="1:14">
      <c r="A13" s="1">
        <f t="shared" si="11"/>
        <v>3.4722222222222225E-3</v>
      </c>
      <c r="B13" s="2">
        <f t="shared" si="2"/>
        <v>8.3333333333333329E-2</v>
      </c>
      <c r="C13" s="2">
        <f t="shared" si="3"/>
        <v>0.14797686666666632</v>
      </c>
      <c r="D13" s="3">
        <f t="shared" si="4"/>
        <v>6.1657027777777635E-3</v>
      </c>
      <c r="E13">
        <f t="shared" si="5"/>
        <v>177.78034700000001</v>
      </c>
      <c r="F13" s="2">
        <f t="shared" si="6"/>
        <v>-61.508379804076903</v>
      </c>
      <c r="G13">
        <f t="shared" si="7"/>
        <v>1080.4106316217753</v>
      </c>
      <c r="H13" s="4">
        <f t="shared" si="0"/>
        <v>-2.5356593662094596E-237</v>
      </c>
      <c r="I13" s="4">
        <f t="shared" si="1"/>
        <v>-334.81730744120432</v>
      </c>
      <c r="J13" s="4">
        <f t="shared" si="8"/>
        <v>0</v>
      </c>
      <c r="K13" s="19">
        <f t="shared" si="9"/>
        <v>0</v>
      </c>
      <c r="L13" s="32"/>
      <c r="M13">
        <f t="shared" si="10"/>
        <v>0</v>
      </c>
    </row>
    <row r="14" spans="1:14">
      <c r="A14" s="1">
        <f t="shared" si="11"/>
        <v>4.1666666666666666E-3</v>
      </c>
      <c r="B14" s="2">
        <f t="shared" si="2"/>
        <v>0.1</v>
      </c>
      <c r="C14" s="2">
        <f t="shared" si="3"/>
        <v>0.16464353333333293</v>
      </c>
      <c r="D14" s="3">
        <f t="shared" si="4"/>
        <v>6.8601472222222055E-3</v>
      </c>
      <c r="E14">
        <f t="shared" si="5"/>
        <v>177.53034700000001</v>
      </c>
      <c r="F14" s="2">
        <f t="shared" si="6"/>
        <v>-61.493984427213398</v>
      </c>
      <c r="G14">
        <f t="shared" si="7"/>
        <v>1080.2635738118515</v>
      </c>
      <c r="H14" s="4">
        <f t="shared" si="0"/>
        <v>-2.7331046475994663E-237</v>
      </c>
      <c r="I14" s="4">
        <f t="shared" si="1"/>
        <v>-334.77163841861881</v>
      </c>
      <c r="J14" s="4">
        <f t="shared" si="8"/>
        <v>0</v>
      </c>
      <c r="K14" s="19">
        <f t="shared" si="9"/>
        <v>0</v>
      </c>
      <c r="L14" s="33"/>
      <c r="M14">
        <f t="shared" si="10"/>
        <v>0</v>
      </c>
    </row>
    <row r="15" spans="1:14">
      <c r="A15" s="1">
        <f t="shared" si="11"/>
        <v>4.8611111111111112E-3</v>
      </c>
      <c r="B15" s="2">
        <f t="shared" si="2"/>
        <v>0.11666666666666667</v>
      </c>
      <c r="C15" s="2">
        <f t="shared" si="3"/>
        <v>0.18131019999999953</v>
      </c>
      <c r="D15" s="3">
        <f t="shared" si="4"/>
        <v>7.5545916666666475E-3</v>
      </c>
      <c r="E15">
        <f t="shared" si="5"/>
        <v>177.28034700000001</v>
      </c>
      <c r="F15" s="2">
        <f t="shared" si="6"/>
        <v>-61.478062891516032</v>
      </c>
      <c r="G15">
        <f t="shared" si="7"/>
        <v>1080.1008461291194</v>
      </c>
      <c r="H15" s="4">
        <f t="shared" si="0"/>
        <v>-2.969556753901165E-237</v>
      </c>
      <c r="I15" s="4">
        <f t="shared" si="1"/>
        <v>-334.7211030783746</v>
      </c>
      <c r="J15" s="4">
        <f t="shared" si="8"/>
        <v>0</v>
      </c>
      <c r="K15" s="19">
        <f t="shared" si="9"/>
        <v>0</v>
      </c>
      <c r="L15" s="32"/>
      <c r="M15">
        <f t="shared" si="10"/>
        <v>0</v>
      </c>
    </row>
    <row r="16" spans="1:14">
      <c r="A16" s="1">
        <f t="shared" si="11"/>
        <v>5.5555555555555558E-3</v>
      </c>
      <c r="B16" s="2">
        <f t="shared" si="2"/>
        <v>0.13333333333333333</v>
      </c>
      <c r="C16" s="2">
        <f t="shared" si="3"/>
        <v>0.19797686666666703</v>
      </c>
      <c r="D16" s="3">
        <f t="shared" si="4"/>
        <v>8.2490361111111268E-3</v>
      </c>
      <c r="E16">
        <f t="shared" si="5"/>
        <v>177.03034699999998</v>
      </c>
      <c r="F16" s="2">
        <f t="shared" si="6"/>
        <v>-61.460617838594551</v>
      </c>
      <c r="G16">
        <f t="shared" si="7"/>
        <v>1079.9224516866052</v>
      </c>
      <c r="H16" s="4">
        <f t="shared" si="0"/>
        <v>-3.252342891233088E-237</v>
      </c>
      <c r="I16" s="4">
        <f t="shared" si="1"/>
        <v>-334.66570238259158</v>
      </c>
      <c r="J16" s="4">
        <f t="shared" si="8"/>
        <v>0</v>
      </c>
      <c r="K16" s="19">
        <f t="shared" si="9"/>
        <v>0</v>
      </c>
      <c r="L16" s="33"/>
      <c r="M16">
        <f t="shared" si="10"/>
        <v>0</v>
      </c>
    </row>
    <row r="17" spans="1:13">
      <c r="A17" s="1">
        <f t="shared" si="11"/>
        <v>6.2500000000000003E-3</v>
      </c>
      <c r="B17" s="2">
        <f t="shared" si="2"/>
        <v>0.15</v>
      </c>
      <c r="C17" s="2">
        <f t="shared" si="3"/>
        <v>0.21464353333333364</v>
      </c>
      <c r="D17" s="3">
        <f t="shared" si="4"/>
        <v>8.9434805555555687E-3</v>
      </c>
      <c r="E17">
        <f t="shared" si="5"/>
        <v>176.78034700000001</v>
      </c>
      <c r="F17" s="2">
        <f t="shared" si="6"/>
        <v>-61.441652156138865</v>
      </c>
      <c r="G17">
        <f t="shared" si="7"/>
        <v>1079.7283938970536</v>
      </c>
      <c r="H17" s="4">
        <f t="shared" si="0"/>
        <v>-3.5906212088396577E-237</v>
      </c>
      <c r="I17" s="4">
        <f t="shared" si="1"/>
        <v>-334.60543738601928</v>
      </c>
      <c r="J17" s="4">
        <f t="shared" si="8"/>
        <v>0</v>
      </c>
      <c r="K17" s="19">
        <f t="shared" si="9"/>
        <v>0</v>
      </c>
      <c r="L17" s="32"/>
      <c r="M17">
        <f t="shared" si="10"/>
        <v>0</v>
      </c>
    </row>
    <row r="18" spans="1:13">
      <c r="A18" s="1">
        <f t="shared" si="11"/>
        <v>6.9444444444444449E-3</v>
      </c>
      <c r="B18" s="2">
        <f t="shared" si="2"/>
        <v>0.16666666666666666</v>
      </c>
      <c r="C18" s="2">
        <f t="shared" si="3"/>
        <v>0.23131020000000024</v>
      </c>
      <c r="D18" s="3">
        <f t="shared" si="4"/>
        <v>9.6379250000000107E-3</v>
      </c>
      <c r="E18">
        <f t="shared" si="5"/>
        <v>176.53034700000001</v>
      </c>
      <c r="F18" s="2">
        <f t="shared" si="6"/>
        <v>-61.4211689756334</v>
      </c>
      <c r="G18">
        <f t="shared" si="7"/>
        <v>1079.5186764728662</v>
      </c>
      <c r="H18" s="4">
        <f t="shared" si="0"/>
        <v>-3.9958630948362405E-237</v>
      </c>
      <c r="I18" s="4">
        <f t="shared" si="1"/>
        <v>-334.54030923601641</v>
      </c>
      <c r="J18" s="4">
        <f t="shared" si="8"/>
        <v>0</v>
      </c>
      <c r="K18" s="19">
        <f t="shared" si="9"/>
        <v>0</v>
      </c>
      <c r="L18" s="33"/>
      <c r="M18">
        <f t="shared" si="10"/>
        <v>0</v>
      </c>
    </row>
    <row r="19" spans="1:13">
      <c r="A19" s="1">
        <f t="shared" si="11"/>
        <v>7.6388888888888895E-3</v>
      </c>
      <c r="B19" s="2">
        <f t="shared" si="2"/>
        <v>0.18333333333333332</v>
      </c>
      <c r="C19" s="2">
        <f t="shared" si="3"/>
        <v>0.24797686666666685</v>
      </c>
      <c r="D19" s="3">
        <f t="shared" si="4"/>
        <v>1.0332369444444453E-2</v>
      </c>
      <c r="E19">
        <f t="shared" si="5"/>
        <v>176.28034700000001</v>
      </c>
      <c r="F19" s="2">
        <f t="shared" si="6"/>
        <v>-61.399171669889292</v>
      </c>
      <c r="G19">
        <f t="shared" si="7"/>
        <v>1079.2933034260311</v>
      </c>
      <c r="H19" s="4">
        <f t="shared" si="0"/>
        <v>-4.4824810204438815E-237</v>
      </c>
      <c r="I19" s="4">
        <f t="shared" si="1"/>
        <v>-334.47031917252883</v>
      </c>
      <c r="J19" s="4">
        <f t="shared" si="8"/>
        <v>0</v>
      </c>
      <c r="K19" s="19">
        <f t="shared" si="9"/>
        <v>0</v>
      </c>
      <c r="L19" s="32"/>
      <c r="M19">
        <f t="shared" si="10"/>
        <v>0</v>
      </c>
    </row>
    <row r="20" spans="1:13">
      <c r="A20" s="1">
        <f t="shared" si="11"/>
        <v>8.3333333333333332E-3</v>
      </c>
      <c r="B20" s="2">
        <f t="shared" si="2"/>
        <v>0.2</v>
      </c>
      <c r="C20" s="2">
        <f t="shared" si="3"/>
        <v>0.26464353333333346</v>
      </c>
      <c r="D20" s="3">
        <f t="shared" si="4"/>
        <v>1.1026813888888895E-2</v>
      </c>
      <c r="E20">
        <f t="shared" si="5"/>
        <v>176.03034699999998</v>
      </c>
      <c r="F20" s="2">
        <f t="shared" si="6"/>
        <v>-61.37566385039905</v>
      </c>
      <c r="G20">
        <f t="shared" si="7"/>
        <v>1079.0522790680534</v>
      </c>
      <c r="H20" s="4">
        <f t="shared" si="0"/>
        <v>-5.0686489191020833E-237</v>
      </c>
      <c r="I20" s="4">
        <f t="shared" si="1"/>
        <v>-334.39546852806654</v>
      </c>
      <c r="J20" s="4">
        <f t="shared" si="8"/>
        <v>0</v>
      </c>
      <c r="K20" s="19">
        <f t="shared" si="9"/>
        <v>0</v>
      </c>
      <c r="L20" s="33"/>
      <c r="M20">
        <f t="shared" si="10"/>
        <v>0</v>
      </c>
    </row>
    <row r="21" spans="1:13">
      <c r="A21" s="1">
        <f t="shared" si="11"/>
        <v>9.0277777777777769E-3</v>
      </c>
      <c r="B21" s="2">
        <f t="shared" si="2"/>
        <v>0.21666666666666667</v>
      </c>
      <c r="C21" s="2">
        <f t="shared" si="3"/>
        <v>0.28131020000000007</v>
      </c>
      <c r="D21" s="3">
        <f t="shared" si="4"/>
        <v>1.1721258333333337E-2</v>
      </c>
      <c r="E21">
        <f t="shared" si="5"/>
        <v>175.78034700000001</v>
      </c>
      <c r="F21" s="2">
        <f t="shared" si="6"/>
        <v>-61.350649364518127</v>
      </c>
      <c r="G21">
        <f t="shared" si="7"/>
        <v>1078.795608009872</v>
      </c>
      <c r="H21" s="4">
        <f t="shared" si="0"/>
        <v>-5.7773786082835929E-237</v>
      </c>
      <c r="I21" s="4">
        <f t="shared" si="1"/>
        <v>-334.3157587276782</v>
      </c>
      <c r="J21" s="4">
        <f t="shared" si="8"/>
        <v>0</v>
      </c>
      <c r="K21" s="19">
        <f t="shared" si="9"/>
        <v>0</v>
      </c>
      <c r="L21" s="32"/>
      <c r="M21">
        <f t="shared" si="10"/>
        <v>0</v>
      </c>
    </row>
    <row r="22" spans="1:13">
      <c r="A22" s="1">
        <f t="shared" si="11"/>
        <v>9.7222222222222206E-3</v>
      </c>
      <c r="B22" s="2">
        <f t="shared" si="2"/>
        <v>0.23333333333333334</v>
      </c>
      <c r="C22" s="2">
        <f t="shared" si="3"/>
        <v>0.29797686666666667</v>
      </c>
      <c r="D22" s="3">
        <f t="shared" si="4"/>
        <v>1.2415702777777779E-2</v>
      </c>
      <c r="E22">
        <f t="shared" si="5"/>
        <v>175.53034700000001</v>
      </c>
      <c r="F22" s="2">
        <f t="shared" si="6"/>
        <v>-61.324132292478652</v>
      </c>
      <c r="G22">
        <f t="shared" si="7"/>
        <v>1078.5232951617763</v>
      </c>
      <c r="H22" s="4">
        <f t="shared" si="0"/>
        <v>-6.6379384676132193E-237</v>
      </c>
      <c r="I22" s="4">
        <f t="shared" si="1"/>
        <v>-334.23119128892307</v>
      </c>
      <c r="J22" s="4">
        <f t="shared" si="8"/>
        <v>0</v>
      </c>
      <c r="K22" s="19">
        <f t="shared" si="9"/>
        <v>0</v>
      </c>
      <c r="L22" s="33"/>
      <c r="M22">
        <f t="shared" si="10"/>
        <v>0</v>
      </c>
    </row>
    <row r="23" spans="1:13">
      <c r="A23" s="1">
        <f t="shared" si="11"/>
        <v>1.0416666666666664E-2</v>
      </c>
      <c r="B23" s="2">
        <f t="shared" si="2"/>
        <v>0.25</v>
      </c>
      <c r="C23" s="2">
        <f t="shared" si="3"/>
        <v>0.31464353333333328</v>
      </c>
      <c r="D23" s="3">
        <f t="shared" si="4"/>
        <v>1.3110147222222221E-2</v>
      </c>
      <c r="E23">
        <f t="shared" si="5"/>
        <v>175.28034700000001</v>
      </c>
      <c r="F23" s="2">
        <f t="shared" si="6"/>
        <v>-61.296116944241057</v>
      </c>
      <c r="G23">
        <f t="shared" si="7"/>
        <v>1078.2353457333174</v>
      </c>
      <c r="H23" s="4">
        <f t="shared" si="0"/>
        <v>-7.6877319451822648E-237</v>
      </c>
      <c r="I23" s="4">
        <f t="shared" si="1"/>
        <v>-334.14176782184359</v>
      </c>
      <c r="J23" s="4">
        <f t="shared" si="8"/>
        <v>0</v>
      </c>
      <c r="K23" s="19">
        <f t="shared" si="9"/>
        <v>0</v>
      </c>
      <c r="L23" s="32"/>
      <c r="M23">
        <f t="shared" si="10"/>
        <v>0</v>
      </c>
    </row>
    <row r="24" spans="1:13">
      <c r="A24" s="1">
        <f t="shared" si="11"/>
        <v>1.1111111111111108E-2</v>
      </c>
      <c r="B24" s="2">
        <f t="shared" si="2"/>
        <v>0.26666666666666666</v>
      </c>
      <c r="C24" s="2">
        <f t="shared" si="3"/>
        <v>0.33131019999999989</v>
      </c>
      <c r="D24" s="3">
        <f t="shared" si="4"/>
        <v>1.3804591666666663E-2</v>
      </c>
      <c r="E24">
        <f t="shared" si="5"/>
        <v>175.03034699999998</v>
      </c>
      <c r="F24" s="2">
        <f t="shared" si="6"/>
        <v>-61.266607856188486</v>
      </c>
      <c r="G24">
        <f t="shared" si="7"/>
        <v>1077.9317652332111</v>
      </c>
      <c r="H24" s="4">
        <f t="shared" si="0"/>
        <v>-8.9747969830491817E-237</v>
      </c>
      <c r="I24" s="4">
        <f t="shared" si="1"/>
        <v>-334.04749002893351</v>
      </c>
      <c r="J24" s="4">
        <f t="shared" si="8"/>
        <v>0</v>
      </c>
      <c r="K24" s="19">
        <f t="shared" si="9"/>
        <v>0</v>
      </c>
      <c r="L24" s="33"/>
      <c r="M24">
        <f t="shared" si="10"/>
        <v>0</v>
      </c>
    </row>
    <row r="25" spans="1:13">
      <c r="A25" s="1">
        <f t="shared" si="11"/>
        <v>1.1805555555555552E-2</v>
      </c>
      <c r="B25" s="2">
        <f t="shared" si="2"/>
        <v>0.28333333333333333</v>
      </c>
      <c r="C25" s="2">
        <f t="shared" si="3"/>
        <v>0.3479768666666665</v>
      </c>
      <c r="D25" s="3">
        <f t="shared" si="4"/>
        <v>1.4499036111111105E-2</v>
      </c>
      <c r="E25">
        <f t="shared" si="5"/>
        <v>174.78034700000001</v>
      </c>
      <c r="F25" s="2">
        <f t="shared" si="6"/>
        <v>-61.235609787670498</v>
      </c>
      <c r="G25">
        <f t="shared" si="7"/>
        <v>1077.6125594692362</v>
      </c>
      <c r="H25" s="4">
        <f t="shared" si="0"/>
        <v>-1.0561148143885707E-236</v>
      </c>
      <c r="I25" s="4">
        <f t="shared" si="1"/>
        <v>-333.94835970510621</v>
      </c>
      <c r="J25" s="4">
        <f t="shared" si="8"/>
        <v>0</v>
      </c>
      <c r="K25" s="19">
        <f t="shared" si="9"/>
        <v>0</v>
      </c>
      <c r="L25" s="32"/>
      <c r="M25">
        <f t="shared" si="10"/>
        <v>0</v>
      </c>
    </row>
    <row r="26" spans="1:13">
      <c r="A26" s="1">
        <f t="shared" si="11"/>
        <v>1.2499999999999995E-2</v>
      </c>
      <c r="B26" s="2">
        <f t="shared" si="2"/>
        <v>0.3</v>
      </c>
      <c r="C26" s="2">
        <f t="shared" si="3"/>
        <v>0.3646435333333331</v>
      </c>
      <c r="D26" s="3">
        <f t="shared" si="4"/>
        <v>1.5193480555555547E-2</v>
      </c>
      <c r="E26">
        <f t="shared" si="5"/>
        <v>174.53034700000001</v>
      </c>
      <c r="F26" s="2">
        <f t="shared" si="6"/>
        <v>-61.203127717401536</v>
      </c>
      <c r="G26">
        <f t="shared" si="7"/>
        <v>1077.2777345481295</v>
      </c>
      <c r="H26" s="4">
        <f t="shared" si="0"/>
        <v>-1.2527268275356552E-236</v>
      </c>
      <c r="I26" s="4">
        <f t="shared" si="1"/>
        <v>-333.84437873766012</v>
      </c>
      <c r="J26" s="4">
        <f t="shared" si="8"/>
        <v>0</v>
      </c>
      <c r="K26" s="19">
        <f t="shared" si="9"/>
        <v>0</v>
      </c>
      <c r="L26" s="33"/>
      <c r="M26">
        <f t="shared" si="10"/>
        <v>0</v>
      </c>
    </row>
    <row r="27" spans="1:13">
      <c r="A27" s="1">
        <f t="shared" si="11"/>
        <v>1.3194444444444439E-2</v>
      </c>
      <c r="B27" s="2">
        <f t="shared" si="2"/>
        <v>0.31666666666666665</v>
      </c>
      <c r="C27" s="2">
        <f t="shared" si="3"/>
        <v>0.38131019999999971</v>
      </c>
      <c r="D27" s="3">
        <f t="shared" si="4"/>
        <v>1.5887924999999987E-2</v>
      </c>
      <c r="E27">
        <f t="shared" si="5"/>
        <v>174.28034700000001</v>
      </c>
      <c r="F27" s="2">
        <f t="shared" si="6"/>
        <v>-61.169166839720987</v>
      </c>
      <c r="G27">
        <f t="shared" si="7"/>
        <v>1076.9272968754735</v>
      </c>
      <c r="H27" s="4">
        <f t="shared" si="0"/>
        <v>-1.4978176337736584E-236</v>
      </c>
      <c r="I27" s="4">
        <f t="shared" si="1"/>
        <v>-333.73554910624307</v>
      </c>
      <c r="J27" s="4">
        <f t="shared" si="8"/>
        <v>0</v>
      </c>
      <c r="K27" s="19">
        <f t="shared" si="9"/>
        <v>0</v>
      </c>
      <c r="L27" s="32"/>
      <c r="M27">
        <f t="shared" si="10"/>
        <v>0</v>
      </c>
    </row>
    <row r="28" spans="1:13">
      <c r="A28" s="1">
        <f t="shared" si="11"/>
        <v>1.3888888888888883E-2</v>
      </c>
      <c r="B28" s="2">
        <f t="shared" si="2"/>
        <v>0.33333333333333331</v>
      </c>
      <c r="C28" s="2">
        <f t="shared" si="3"/>
        <v>0.39797686666666632</v>
      </c>
      <c r="D28" s="3">
        <f t="shared" si="4"/>
        <v>1.6582369444444429E-2</v>
      </c>
      <c r="E28">
        <f t="shared" si="5"/>
        <v>174.03034700000001</v>
      </c>
      <c r="F28" s="2">
        <f t="shared" si="6"/>
        <v>-61.133732560720482</v>
      </c>
      <c r="G28">
        <f t="shared" si="7"/>
        <v>1076.5612531555771</v>
      </c>
      <c r="H28" s="4">
        <f t="shared" si="0"/>
        <v>-1.8051667571200803E-236</v>
      </c>
      <c r="I28" s="4">
        <f t="shared" si="1"/>
        <v>-333.62187288281422</v>
      </c>
      <c r="J28" s="4">
        <f t="shared" si="8"/>
        <v>0</v>
      </c>
      <c r="K28" s="19">
        <f t="shared" si="9"/>
        <v>0</v>
      </c>
      <c r="L28" s="33"/>
      <c r="M28">
        <f t="shared" si="10"/>
        <v>0</v>
      </c>
    </row>
    <row r="29" spans="1:13">
      <c r="A29" s="1">
        <f t="shared" si="11"/>
        <v>1.4583333333333327E-2</v>
      </c>
      <c r="B29" s="2">
        <f t="shared" si="2"/>
        <v>0.35</v>
      </c>
      <c r="C29" s="2">
        <f t="shared" si="3"/>
        <v>0.41464353333333293</v>
      </c>
      <c r="D29" s="3">
        <f t="shared" si="4"/>
        <v>1.7276813888888871E-2</v>
      </c>
      <c r="E29">
        <f t="shared" si="5"/>
        <v>173.78034700000001</v>
      </c>
      <c r="F29" s="2">
        <f t="shared" si="6"/>
        <v>-61.096830494245843</v>
      </c>
      <c r="G29">
        <f t="shared" si="7"/>
        <v>1076.1796103913555</v>
      </c>
      <c r="H29" s="4">
        <f t="shared" si="0"/>
        <v>-2.1929563374331596E-236</v>
      </c>
      <c r="I29" s="4">
        <f t="shared" si="1"/>
        <v>-333.50335223160499</v>
      </c>
      <c r="J29" s="4">
        <f t="shared" si="8"/>
        <v>0</v>
      </c>
      <c r="K29" s="19">
        <f t="shared" si="9"/>
        <v>0</v>
      </c>
      <c r="L29" s="32"/>
      <c r="M29">
        <f t="shared" si="10"/>
        <v>0</v>
      </c>
    </row>
    <row r="30" spans="1:13">
      <c r="A30" s="1">
        <f t="shared" si="11"/>
        <v>1.527777777777777E-2</v>
      </c>
      <c r="B30" s="2">
        <f t="shared" si="2"/>
        <v>0.36666666666666664</v>
      </c>
      <c r="C30" s="2">
        <f t="shared" si="3"/>
        <v>0.43131019999999953</v>
      </c>
      <c r="D30" s="3">
        <f t="shared" si="4"/>
        <v>1.7971258333333313E-2</v>
      </c>
      <c r="E30">
        <f t="shared" si="5"/>
        <v>173.53034700000001</v>
      </c>
      <c r="F30" s="2">
        <f t="shared" si="6"/>
        <v>-61.058466457779659</v>
      </c>
      <c r="G30">
        <f t="shared" si="7"/>
        <v>1075.7823758841989</v>
      </c>
      <c r="H30" s="4">
        <f t="shared" si="0"/>
        <v>-2.6853153126328114E-236</v>
      </c>
      <c r="I30" s="4">
        <f t="shared" si="1"/>
        <v>-333.37998940907789</v>
      </c>
      <c r="J30" s="4">
        <f t="shared" si="8"/>
        <v>0</v>
      </c>
      <c r="K30" s="19">
        <f t="shared" si="9"/>
        <v>0</v>
      </c>
      <c r="L30" s="33"/>
      <c r="M30">
        <f t="shared" si="10"/>
        <v>0</v>
      </c>
    </row>
    <row r="31" spans="1:13">
      <c r="A31" s="1">
        <f t="shared" si="11"/>
        <v>1.5972222222222214E-2</v>
      </c>
      <c r="B31" s="2">
        <f t="shared" si="2"/>
        <v>0.38333333333333336</v>
      </c>
      <c r="C31" s="2">
        <f t="shared" si="3"/>
        <v>0.44797686666666703</v>
      </c>
      <c r="D31" s="3">
        <f t="shared" si="4"/>
        <v>1.8665702777777793E-2</v>
      </c>
      <c r="E31">
        <f t="shared" si="5"/>
        <v>173.28034699999998</v>
      </c>
      <c r="F31" s="2">
        <f t="shared" si="6"/>
        <v>-61.01864646821155</v>
      </c>
      <c r="G31">
        <f t="shared" si="7"/>
        <v>1075.3695572338402</v>
      </c>
      <c r="H31" s="4">
        <f t="shared" si="0"/>
        <v>-3.314450580314079E-236</v>
      </c>
      <c r="I31" s="4">
        <f t="shared" si="1"/>
        <v>-333.2517867638831</v>
      </c>
      <c r="J31" s="4">
        <f t="shared" si="8"/>
        <v>0</v>
      </c>
      <c r="K31" s="19">
        <f t="shared" si="9"/>
        <v>0</v>
      </c>
      <c r="L31" s="32"/>
      <c r="M31">
        <f t="shared" si="10"/>
        <v>0</v>
      </c>
    </row>
    <row r="32" spans="1:13">
      <c r="A32" s="1">
        <f t="shared" si="11"/>
        <v>1.6666666666666659E-2</v>
      </c>
      <c r="B32" s="2">
        <f t="shared" si="2"/>
        <v>0.4</v>
      </c>
      <c r="C32" s="2">
        <f t="shared" si="3"/>
        <v>0.46464353333333364</v>
      </c>
      <c r="D32" s="3">
        <f t="shared" si="4"/>
        <v>1.9360147222222235E-2</v>
      </c>
      <c r="E32">
        <f t="shared" si="5"/>
        <v>173.03034700000001</v>
      </c>
      <c r="F32" s="2">
        <f t="shared" si="6"/>
        <v>-60.977376737503256</v>
      </c>
      <c r="G32">
        <f t="shared" si="7"/>
        <v>1074.9411623382152</v>
      </c>
      <c r="H32" s="4">
        <f t="shared" si="0"/>
        <v>-4.1236045216180739E-236</v>
      </c>
      <c r="I32" s="4">
        <f t="shared" si="1"/>
        <v>-333.11874673681433</v>
      </c>
      <c r="J32" s="4">
        <f t="shared" si="8"/>
        <v>0</v>
      </c>
      <c r="K32" s="19">
        <f t="shared" si="9"/>
        <v>0</v>
      </c>
      <c r="L32" s="33"/>
      <c r="M32">
        <f t="shared" si="10"/>
        <v>0</v>
      </c>
    </row>
    <row r="33" spans="1:13">
      <c r="A33" s="1">
        <f t="shared" si="11"/>
        <v>1.7361111111111105E-2</v>
      </c>
      <c r="B33" s="2">
        <f t="shared" si="2"/>
        <v>0.41666666666666669</v>
      </c>
      <c r="C33" s="2">
        <f t="shared" si="3"/>
        <v>0.48131020000000024</v>
      </c>
      <c r="D33" s="3">
        <f t="shared" si="4"/>
        <v>2.0054591666666677E-2</v>
      </c>
      <c r="E33">
        <f t="shared" si="5"/>
        <v>172.78034700000001</v>
      </c>
      <c r="F33" s="2">
        <f t="shared" si="6"/>
        <v>-60.934663668254935</v>
      </c>
      <c r="G33">
        <f t="shared" si="7"/>
        <v>1074.4971993933179</v>
      </c>
      <c r="H33" s="4">
        <f t="shared" si="0"/>
        <v>-5.1711822440012355E-236</v>
      </c>
      <c r="I33" s="4">
        <f t="shared" si="1"/>
        <v>-332.98087186076174</v>
      </c>
      <c r="J33" s="4">
        <f t="shared" si="8"/>
        <v>0</v>
      </c>
      <c r="K33" s="19">
        <f t="shared" si="9"/>
        <v>0</v>
      </c>
      <c r="L33" s="32"/>
      <c r="M33">
        <f t="shared" si="10"/>
        <v>0</v>
      </c>
    </row>
    <row r="34" spans="1:13">
      <c r="A34" s="1">
        <f t="shared" si="11"/>
        <v>1.805555555555555E-2</v>
      </c>
      <c r="B34" s="2">
        <f t="shared" si="2"/>
        <v>0.43333333333333335</v>
      </c>
      <c r="C34" s="2">
        <f t="shared" si="3"/>
        <v>0.49797686666666685</v>
      </c>
      <c r="D34" s="3">
        <f t="shared" si="4"/>
        <v>2.0749036111111119E-2</v>
      </c>
      <c r="E34">
        <f t="shared" si="5"/>
        <v>172.53034700000001</v>
      </c>
      <c r="F34" s="2">
        <f t="shared" si="6"/>
        <v>-60.8905138491805</v>
      </c>
      <c r="G34">
        <f t="shared" si="7"/>
        <v>1074.03767689305</v>
      </c>
      <c r="H34" s="4">
        <f t="shared" si="0"/>
        <v>-6.5365436884648197E-236</v>
      </c>
      <c r="I34" s="4">
        <f t="shared" si="1"/>
        <v>-332.83816476066437</v>
      </c>
      <c r="J34" s="4">
        <f t="shared" si="8"/>
        <v>0</v>
      </c>
      <c r="K34" s="19">
        <f t="shared" si="9"/>
        <v>0</v>
      </c>
      <c r="L34" s="33"/>
      <c r="M34">
        <f t="shared" si="10"/>
        <v>0</v>
      </c>
    </row>
    <row r="35" spans="1:13">
      <c r="A35" s="1">
        <f t="shared" si="11"/>
        <v>1.8749999999999996E-2</v>
      </c>
      <c r="B35" s="2">
        <f t="shared" si="2"/>
        <v>0.45</v>
      </c>
      <c r="C35" s="2">
        <f t="shared" si="3"/>
        <v>0.51464353333333346</v>
      </c>
      <c r="D35" s="3">
        <f t="shared" si="4"/>
        <v>2.1443480555555561E-2</v>
      </c>
      <c r="E35">
        <f t="shared" si="5"/>
        <v>172.28034699999998</v>
      </c>
      <c r="F35" s="2">
        <f t="shared" si="6"/>
        <v>-60.844934050498139</v>
      </c>
      <c r="G35">
        <f t="shared" si="7"/>
        <v>1073.5626036290646</v>
      </c>
      <c r="H35" s="4">
        <f t="shared" si="0"/>
        <v>-8.328178523365216E-236</v>
      </c>
      <c r="I35" s="4">
        <f t="shared" si="1"/>
        <v>-332.69062815345956</v>
      </c>
      <c r="J35" s="4">
        <f t="shared" si="8"/>
        <v>0</v>
      </c>
      <c r="K35" s="19">
        <f t="shared" si="9"/>
        <v>0</v>
      </c>
      <c r="L35" s="32"/>
      <c r="M35">
        <f t="shared" si="10"/>
        <v>0</v>
      </c>
    </row>
    <row r="36" spans="1:13">
      <c r="A36" s="1">
        <f t="shared" si="11"/>
        <v>1.9444444444444441E-2</v>
      </c>
      <c r="B36" s="2">
        <f t="shared" si="2"/>
        <v>0.46666666666666667</v>
      </c>
      <c r="C36" s="2">
        <f t="shared" si="3"/>
        <v>0.53131020000000007</v>
      </c>
      <c r="D36" s="3">
        <f t="shared" si="4"/>
        <v>2.2137925000000003E-2</v>
      </c>
      <c r="E36">
        <f t="shared" si="5"/>
        <v>172.03034700000001</v>
      </c>
      <c r="F36" s="2">
        <f t="shared" si="6"/>
        <v>-60.797931219244106</v>
      </c>
      <c r="G36">
        <f t="shared" si="7"/>
        <v>1073.0719886906072</v>
      </c>
      <c r="H36" s="4">
        <f t="shared" si="0"/>
        <v>-1.0695310471751222E-235</v>
      </c>
      <c r="I36" s="4">
        <f t="shared" si="1"/>
        <v>-332.53826484803187</v>
      </c>
      <c r="J36" s="4">
        <f t="shared" si="8"/>
        <v>0</v>
      </c>
      <c r="K36" s="19">
        <f t="shared" si="9"/>
        <v>0</v>
      </c>
      <c r="L36" s="33"/>
      <c r="M36">
        <f t="shared" si="10"/>
        <v>0</v>
      </c>
    </row>
    <row r="37" spans="1:13">
      <c r="A37" s="1">
        <f t="shared" si="11"/>
        <v>2.0138888888888887E-2</v>
      </c>
      <c r="B37" s="2">
        <f t="shared" si="2"/>
        <v>0.48333333333333334</v>
      </c>
      <c r="C37" s="2">
        <f t="shared" si="3"/>
        <v>0.54797686666666667</v>
      </c>
      <c r="D37" s="3">
        <f t="shared" si="4"/>
        <v>2.2832369444444445E-2</v>
      </c>
      <c r="E37">
        <f t="shared" si="5"/>
        <v>171.78034700000001</v>
      </c>
      <c r="F37" s="2">
        <f t="shared" si="6"/>
        <v>-60.749512474515761</v>
      </c>
      <c r="G37">
        <f t="shared" si="7"/>
        <v>1072.5658414643453</v>
      </c>
      <c r="H37" s="4">
        <f t="shared" si="0"/>
        <v>-1.384446541553129E-235</v>
      </c>
      <c r="I37" s="4">
        <f t="shared" si="1"/>
        <v>-332.38107774515873</v>
      </c>
      <c r="J37" s="4">
        <f t="shared" si="8"/>
        <v>0</v>
      </c>
      <c r="K37" s="19">
        <f t="shared" si="9"/>
        <v>0</v>
      </c>
      <c r="L37" s="32"/>
      <c r="M37">
        <f t="shared" si="10"/>
        <v>0</v>
      </c>
    </row>
    <row r="38" spans="1:13">
      <c r="A38" s="1">
        <f t="shared" si="11"/>
        <v>2.0833333333333332E-2</v>
      </c>
      <c r="B38" s="2">
        <f t="shared" si="2"/>
        <v>0.5</v>
      </c>
      <c r="C38" s="2">
        <f t="shared" si="3"/>
        <v>0.56464353333333328</v>
      </c>
      <c r="D38" s="3">
        <f t="shared" si="4"/>
        <v>2.3526813888888887E-2</v>
      </c>
      <c r="E38">
        <f t="shared" si="5"/>
        <v>171.53034700000001</v>
      </c>
      <c r="F38" s="2">
        <f t="shared" si="6"/>
        <v>-60.699685102652126</v>
      </c>
      <c r="G38">
        <f t="shared" si="7"/>
        <v>1072.0441716342007</v>
      </c>
      <c r="H38" s="4">
        <f t="shared" si="0"/>
        <v>-1.8063265131225961E-235</v>
      </c>
      <c r="I38" s="4">
        <f t="shared" si="1"/>
        <v>-332.21906983745623</v>
      </c>
      <c r="J38" s="4">
        <f t="shared" si="8"/>
        <v>0</v>
      </c>
      <c r="K38" s="19">
        <f t="shared" si="9"/>
        <v>0</v>
      </c>
      <c r="L38" s="33"/>
      <c r="M38">
        <f t="shared" si="10"/>
        <v>0</v>
      </c>
    </row>
    <row r="39" spans="1:13">
      <c r="A39" s="1">
        <f t="shared" si="11"/>
        <v>2.1527777777777778E-2</v>
      </c>
      <c r="B39" s="2">
        <f t="shared" si="2"/>
        <v>0.51666666666666672</v>
      </c>
      <c r="C39" s="2">
        <f t="shared" si="3"/>
        <v>0.58131019999999989</v>
      </c>
      <c r="D39" s="3">
        <f t="shared" si="4"/>
        <v>2.4221258333333329E-2</v>
      </c>
      <c r="E39">
        <f t="shared" si="5"/>
        <v>171.28034699999998</v>
      </c>
      <c r="F39" s="2">
        <f t="shared" si="6"/>
        <v>-60.648456552357892</v>
      </c>
      <c r="G39">
        <f t="shared" si="7"/>
        <v>1071.5069891811672</v>
      </c>
      <c r="H39" s="4">
        <f t="shared" si="0"/>
        <v>-2.3754799760033065E-235</v>
      </c>
      <c r="I39" s="4">
        <f t="shared" si="1"/>
        <v>-332.05224420932126</v>
      </c>
      <c r="J39" s="4">
        <f t="shared" si="8"/>
        <v>0</v>
      </c>
      <c r="K39" s="19">
        <f t="shared" si="9"/>
        <v>0</v>
      </c>
      <c r="L39" s="32"/>
      <c r="M39">
        <f t="shared" si="10"/>
        <v>0</v>
      </c>
    </row>
    <row r="40" spans="1:13">
      <c r="A40" s="1">
        <f t="shared" si="11"/>
        <v>2.2222222222222223E-2</v>
      </c>
      <c r="B40" s="2">
        <f t="shared" si="2"/>
        <v>0.53333333333333333</v>
      </c>
      <c r="C40" s="2">
        <f t="shared" si="3"/>
        <v>0.5979768666666665</v>
      </c>
      <c r="D40" s="3">
        <f t="shared" si="4"/>
        <v>2.4915702777777771E-2</v>
      </c>
      <c r="E40">
        <f t="shared" si="5"/>
        <v>171.03034700000001</v>
      </c>
      <c r="F40" s="2">
        <f t="shared" si="6"/>
        <v>-60.595834429778776</v>
      </c>
      <c r="G40">
        <f t="shared" si="7"/>
        <v>1070.9543043831338</v>
      </c>
      <c r="H40" s="4">
        <f t="shared" si="0"/>
        <v>-3.1487578072468794E-235</v>
      </c>
      <c r="I40" s="4">
        <f t="shared" si="1"/>
        <v>-331.88060403687336</v>
      </c>
      <c r="J40" s="4">
        <f t="shared" si="8"/>
        <v>0</v>
      </c>
      <c r="K40" s="19">
        <f t="shared" si="9"/>
        <v>0</v>
      </c>
      <c r="L40" s="33"/>
      <c r="M40">
        <f t="shared" si="10"/>
        <v>0</v>
      </c>
    </row>
    <row r="41" spans="1:13">
      <c r="A41" s="1">
        <f t="shared" si="11"/>
        <v>2.2916666666666669E-2</v>
      </c>
      <c r="B41" s="2">
        <f t="shared" si="2"/>
        <v>0.55000000000000004</v>
      </c>
      <c r="C41" s="2">
        <f t="shared" si="3"/>
        <v>0.6146435333333331</v>
      </c>
      <c r="D41" s="3">
        <f t="shared" si="4"/>
        <v>2.5610147222222213E-2</v>
      </c>
      <c r="E41">
        <f t="shared" si="5"/>
        <v>170.78034700000001</v>
      </c>
      <c r="F41" s="2">
        <f t="shared" si="6"/>
        <v>-60.541826493534387</v>
      </c>
      <c r="G41">
        <f t="shared" si="7"/>
        <v>1070.3861278146901</v>
      </c>
      <c r="H41" s="4">
        <f t="shared" si="0"/>
        <v>-4.2068551162511871E-235</v>
      </c>
      <c r="I41" s="4">
        <f t="shared" si="1"/>
        <v>-331.70415258789404</v>
      </c>
      <c r="J41" s="4">
        <f t="shared" si="8"/>
        <v>0</v>
      </c>
      <c r="K41" s="19">
        <f t="shared" si="9"/>
        <v>0</v>
      </c>
      <c r="L41" s="32"/>
      <c r="M41">
        <f t="shared" si="10"/>
        <v>0</v>
      </c>
    </row>
    <row r="42" spans="1:13">
      <c r="A42" s="1">
        <f t="shared" si="11"/>
        <v>2.3611111111111114E-2</v>
      </c>
      <c r="B42" s="2">
        <f t="shared" si="2"/>
        <v>0.56666666666666665</v>
      </c>
      <c r="C42" s="2">
        <f t="shared" si="3"/>
        <v>0.63131019999999971</v>
      </c>
      <c r="D42" s="3">
        <f t="shared" si="4"/>
        <v>2.6304591666666655E-2</v>
      </c>
      <c r="E42">
        <f t="shared" si="5"/>
        <v>170.53034700000001</v>
      </c>
      <c r="F42" s="2">
        <f t="shared" si="6"/>
        <v>-60.486440649716151</v>
      </c>
      <c r="G42">
        <f t="shared" si="7"/>
        <v>1069.8024703469359</v>
      </c>
      <c r="H42" s="4">
        <f t="shared" si="0"/>
        <v>-5.6650513397808272E-235</v>
      </c>
      <c r="I42" s="4">
        <f t="shared" si="1"/>
        <v>-331.52289322176443</v>
      </c>
      <c r="J42" s="4">
        <f t="shared" si="8"/>
        <v>0</v>
      </c>
      <c r="K42" s="19">
        <f t="shared" si="9"/>
        <v>0</v>
      </c>
      <c r="L42" s="33"/>
      <c r="M42">
        <f t="shared" si="10"/>
        <v>0</v>
      </c>
    </row>
    <row r="43" spans="1:13">
      <c r="A43" s="1">
        <f t="shared" si="11"/>
        <v>2.4305555555555559E-2</v>
      </c>
      <c r="B43" s="2">
        <f t="shared" si="2"/>
        <v>0.58333333333333337</v>
      </c>
      <c r="C43" s="2">
        <f t="shared" si="3"/>
        <v>0.64797686666666632</v>
      </c>
      <c r="D43" s="3">
        <f t="shared" si="4"/>
        <v>2.6999036111111097E-2</v>
      </c>
      <c r="E43">
        <f t="shared" si="5"/>
        <v>170.28034700000001</v>
      </c>
      <c r="F43" s="2">
        <f t="shared" si="6"/>
        <v>-60.429684946856568</v>
      </c>
      <c r="G43">
        <f t="shared" si="7"/>
        <v>1069.203343147283</v>
      </c>
      <c r="H43" s="4">
        <f t="shared" si="0"/>
        <v>-7.6891026424492177E-235</v>
      </c>
      <c r="I43" s="4">
        <f t="shared" si="1"/>
        <v>-331.33682938940171</v>
      </c>
      <c r="J43" s="4">
        <f t="shared" si="8"/>
        <v>0</v>
      </c>
      <c r="K43" s="19">
        <f t="shared" si="9"/>
        <v>0</v>
      </c>
      <c r="L43" s="32"/>
      <c r="M43">
        <f t="shared" si="10"/>
        <v>0</v>
      </c>
    </row>
    <row r="44" spans="1:13">
      <c r="A44" s="1">
        <f t="shared" si="11"/>
        <v>2.5000000000000005E-2</v>
      </c>
      <c r="B44" s="2">
        <f t="shared" si="2"/>
        <v>0.6</v>
      </c>
      <c r="C44" s="2">
        <f t="shared" si="3"/>
        <v>0.66464353333333293</v>
      </c>
      <c r="D44" s="3">
        <f t="shared" si="4"/>
        <v>2.7693480555555539E-2</v>
      </c>
      <c r="E44">
        <f t="shared" si="5"/>
        <v>170.03034700000001</v>
      </c>
      <c r="F44" s="2">
        <f t="shared" si="6"/>
        <v>-60.371567570876408</v>
      </c>
      <c r="G44">
        <f t="shared" si="7"/>
        <v>1068.5887576792475</v>
      </c>
      <c r="H44" s="4">
        <f t="shared" si="0"/>
        <v>-1.051890253200616E-234</v>
      </c>
      <c r="I44" s="4">
        <f t="shared" si="1"/>
        <v>-331.14596463319293</v>
      </c>
      <c r="J44" s="4">
        <f t="shared" si="8"/>
        <v>0</v>
      </c>
      <c r="K44" s="19">
        <f t="shared" si="9"/>
        <v>0</v>
      </c>
      <c r="L44" s="33"/>
      <c r="M44">
        <f t="shared" si="10"/>
        <v>0</v>
      </c>
    </row>
    <row r="45" spans="1:13">
      <c r="A45" s="1">
        <f t="shared" si="11"/>
        <v>2.569444444444445E-2</v>
      </c>
      <c r="B45" s="2">
        <f t="shared" si="2"/>
        <v>0.6166666666666667</v>
      </c>
      <c r="C45" s="2">
        <f t="shared" si="3"/>
        <v>0.68131020000000042</v>
      </c>
      <c r="D45" s="3">
        <f t="shared" si="4"/>
        <v>2.8387925000000019E-2</v>
      </c>
      <c r="E45">
        <f t="shared" si="5"/>
        <v>169.78034700000001</v>
      </c>
      <c r="F45" s="2">
        <f t="shared" si="6"/>
        <v>-60.312096840016963</v>
      </c>
      <c r="G45">
        <f t="shared" si="7"/>
        <v>1067.9587257022422</v>
      </c>
      <c r="H45" s="4">
        <f t="shared" si="0"/>
        <v>-1.4503925245599763E-234</v>
      </c>
      <c r="I45" s="4">
        <f t="shared" si="1"/>
        <v>-330.95030258692793</v>
      </c>
      <c r="J45" s="4">
        <f t="shared" si="8"/>
        <v>0</v>
      </c>
      <c r="K45" s="19">
        <f t="shared" si="9"/>
        <v>0</v>
      </c>
      <c r="L45" s="32"/>
      <c r="M45">
        <f t="shared" si="10"/>
        <v>0</v>
      </c>
    </row>
    <row r="46" spans="1:13">
      <c r="A46" s="1">
        <f t="shared" si="11"/>
        <v>2.6388888888888896E-2</v>
      </c>
      <c r="B46" s="2">
        <f t="shared" si="2"/>
        <v>0.6333333333333333</v>
      </c>
      <c r="C46" s="2">
        <f t="shared" si="3"/>
        <v>0.69797686666666614</v>
      </c>
      <c r="D46" s="3">
        <f t="shared" si="4"/>
        <v>2.9082369444444423E-2</v>
      </c>
      <c r="E46">
        <f t="shared" si="5"/>
        <v>169.53034700000001</v>
      </c>
      <c r="F46" s="2">
        <f t="shared" si="6"/>
        <v>-60.251281199763</v>
      </c>
      <c r="G46">
        <f t="shared" si="7"/>
        <v>1067.3132592713616</v>
      </c>
      <c r="H46" s="4">
        <f t="shared" si="0"/>
        <v>-2.0156649441125631E-234</v>
      </c>
      <c r="I46" s="4">
        <f t="shared" si="1"/>
        <v>-330.74984697573018</v>
      </c>
      <c r="J46" s="4">
        <f t="shared" si="8"/>
        <v>0</v>
      </c>
      <c r="K46" s="19">
        <f t="shared" si="9"/>
        <v>0</v>
      </c>
      <c r="L46" s="33"/>
      <c r="M46">
        <f t="shared" si="10"/>
        <v>0</v>
      </c>
    </row>
    <row r="47" spans="1:13">
      <c r="A47" s="1">
        <f t="shared" si="11"/>
        <v>2.7083333333333341E-2</v>
      </c>
      <c r="B47" s="2">
        <f t="shared" si="2"/>
        <v>0.65</v>
      </c>
      <c r="C47" s="2">
        <f t="shared" si="3"/>
        <v>0.71464353333333364</v>
      </c>
      <c r="D47" s="3">
        <f t="shared" si="4"/>
        <v>2.9776813888888903E-2</v>
      </c>
      <c r="E47">
        <f t="shared" si="5"/>
        <v>169.28034700000001</v>
      </c>
      <c r="F47" s="2">
        <f t="shared" si="6"/>
        <v>-60.189129217763039</v>
      </c>
      <c r="G47">
        <f t="shared" si="7"/>
        <v>1066.6523707371587</v>
      </c>
      <c r="H47" s="4">
        <f t="shared" si="0"/>
        <v>-2.823358680084122E-234</v>
      </c>
      <c r="I47" s="4">
        <f t="shared" si="1"/>
        <v>-330.54460161598541</v>
      </c>
      <c r="J47" s="4">
        <f t="shared" si="8"/>
        <v>0</v>
      </c>
      <c r="K47" s="19">
        <f t="shared" si="9"/>
        <v>0</v>
      </c>
      <c r="L47" s="32"/>
      <c r="M47">
        <f t="shared" si="10"/>
        <v>0</v>
      </c>
    </row>
    <row r="48" spans="1:13">
      <c r="A48" s="1">
        <f t="shared" si="11"/>
        <v>2.7777777777777787E-2</v>
      </c>
      <c r="B48" s="2">
        <f t="shared" si="2"/>
        <v>0.66666666666666663</v>
      </c>
      <c r="C48" s="2">
        <f t="shared" si="3"/>
        <v>0.73131020000000024</v>
      </c>
      <c r="D48" s="3">
        <f t="shared" si="4"/>
        <v>3.0471258333333345E-2</v>
      </c>
      <c r="E48">
        <f t="shared" si="5"/>
        <v>169.03034700000001</v>
      </c>
      <c r="F48" s="2">
        <f t="shared" si="6"/>
        <v>-60.125649578753176</v>
      </c>
      <c r="G48">
        <f t="shared" si="7"/>
        <v>1065.9760727454209</v>
      </c>
      <c r="H48" s="4">
        <f t="shared" si="0"/>
        <v>-3.9858952003615302E-234</v>
      </c>
      <c r="I48" s="4">
        <f t="shared" si="1"/>
        <v>-330.33457041526947</v>
      </c>
      <c r="J48" s="4">
        <f t="shared" si="8"/>
        <v>0</v>
      </c>
      <c r="K48" s="19">
        <f t="shared" si="9"/>
        <v>0</v>
      </c>
      <c r="L48" s="33"/>
      <c r="M48">
        <f t="shared" si="10"/>
        <v>0</v>
      </c>
    </row>
    <row r="49" spans="1:15">
      <c r="A49" s="1">
        <f t="shared" si="11"/>
        <v>2.8472222222222232E-2</v>
      </c>
      <c r="B49" s="2">
        <f t="shared" si="2"/>
        <v>0.68333333333333335</v>
      </c>
      <c r="C49" s="2">
        <f t="shared" si="3"/>
        <v>0.74797686666666685</v>
      </c>
      <c r="D49" s="3">
        <f t="shared" si="4"/>
        <v>3.1165702777777787E-2</v>
      </c>
      <c r="E49">
        <f t="shared" si="5"/>
        <v>168.78034700000001</v>
      </c>
      <c r="F49" s="2">
        <f t="shared" si="6"/>
        <v>-60.06085107949005</v>
      </c>
      <c r="G49">
        <f t="shared" si="7"/>
        <v>1065.2843782369396</v>
      </c>
      <c r="H49" s="4">
        <f t="shared" si="0"/>
        <v>-5.6714607215832351E-234</v>
      </c>
      <c r="I49" s="4">
        <f t="shared" si="1"/>
        <v>-330.11975737227368</v>
      </c>
      <c r="J49" s="4">
        <f t="shared" si="8"/>
        <v>0</v>
      </c>
      <c r="K49" s="19">
        <f t="shared" si="9"/>
        <v>0</v>
      </c>
      <c r="L49" s="32"/>
      <c r="M49">
        <f t="shared" si="10"/>
        <v>0</v>
      </c>
    </row>
    <row r="50" spans="1:15">
      <c r="A50" s="1">
        <f t="shared" si="11"/>
        <v>2.9166666666666678E-2</v>
      </c>
      <c r="B50" s="2">
        <f t="shared" si="2"/>
        <v>0.7</v>
      </c>
      <c r="C50" s="2">
        <f t="shared" si="3"/>
        <v>0.76464353333333346</v>
      </c>
      <c r="D50" s="3">
        <f t="shared" si="4"/>
        <v>3.1860147222222225E-2</v>
      </c>
      <c r="E50">
        <f t="shared" si="5"/>
        <v>168.53034699999998</v>
      </c>
      <c r="F50" s="2">
        <f t="shared" si="6"/>
        <v>-59.994742623698812</v>
      </c>
      <c r="G50">
        <f t="shared" si="7"/>
        <v>1064.5773004472701</v>
      </c>
      <c r="H50" s="4">
        <f t="shared" si="0"/>
        <v>-8.1333651359666427E-234</v>
      </c>
      <c r="I50" s="4">
        <f t="shared" si="1"/>
        <v>-329.90016657672862</v>
      </c>
      <c r="J50" s="4">
        <f t="shared" si="8"/>
        <v>0</v>
      </c>
      <c r="K50" s="19">
        <f t="shared" si="9"/>
        <v>0</v>
      </c>
      <c r="L50" s="33"/>
      <c r="M50">
        <f t="shared" si="10"/>
        <v>0</v>
      </c>
    </row>
    <row r="51" spans="1:15">
      <c r="A51" s="1">
        <f t="shared" si="11"/>
        <v>2.9861111111111123E-2</v>
      </c>
      <c r="B51" s="2">
        <f t="shared" si="2"/>
        <v>0.71666666666666667</v>
      </c>
      <c r="C51" s="2">
        <f t="shared" si="3"/>
        <v>0.78131020000000007</v>
      </c>
      <c r="D51" s="3">
        <f t="shared" si="4"/>
        <v>3.2554591666666667E-2</v>
      </c>
      <c r="E51">
        <f t="shared" si="5"/>
        <v>168.28034700000001</v>
      </c>
      <c r="F51" s="2">
        <f t="shared" si="6"/>
        <v>-59.927333217041934</v>
      </c>
      <c r="G51">
        <f t="shared" si="7"/>
        <v>1063.8548529064926</v>
      </c>
      <c r="H51" s="4">
        <f t="shared" si="0"/>
        <v>-1.1755710708874137E-233</v>
      </c>
      <c r="I51" s="4">
        <f t="shared" si="1"/>
        <v>-329.67580220932666</v>
      </c>
      <c r="J51" s="4">
        <f t="shared" si="8"/>
        <v>0</v>
      </c>
      <c r="K51" s="19">
        <f t="shared" si="9"/>
        <v>0</v>
      </c>
      <c r="L51" s="32"/>
      <c r="M51">
        <f t="shared" si="10"/>
        <v>0</v>
      </c>
    </row>
    <row r="52" spans="1:15">
      <c r="A52" s="1">
        <f t="shared" si="11"/>
        <v>3.0555555555555568E-2</v>
      </c>
      <c r="B52" s="2">
        <f t="shared" si="2"/>
        <v>0.73333333333333328</v>
      </c>
      <c r="C52" s="2">
        <f t="shared" si="3"/>
        <v>0.79797686666666667</v>
      </c>
      <c r="D52" s="3">
        <f t="shared" si="4"/>
        <v>3.3249036111111109E-2</v>
      </c>
      <c r="E52">
        <f t="shared" si="5"/>
        <v>168.03034700000001</v>
      </c>
      <c r="F52" s="2">
        <f t="shared" si="6"/>
        <v>-59.858631962113691</v>
      </c>
      <c r="G52">
        <f t="shared" si="7"/>
        <v>1063.1170494389635</v>
      </c>
      <c r="H52" s="4">
        <f t="shared" si="0"/>
        <v>-1.7124887039924795E-233</v>
      </c>
      <c r="I52" s="4">
        <f t="shared" si="1"/>
        <v>-329.44666854164188</v>
      </c>
      <c r="J52" s="4">
        <f t="shared" si="8"/>
        <v>0</v>
      </c>
      <c r="K52" s="19">
        <f t="shared" si="9"/>
        <v>0</v>
      </c>
      <c r="L52" s="33"/>
      <c r="M52">
        <f t="shared" si="10"/>
        <v>0</v>
      </c>
    </row>
    <row r="53" spans="1:15">
      <c r="A53" s="1">
        <f t="shared" si="11"/>
        <v>3.1250000000000014E-2</v>
      </c>
      <c r="B53" s="2">
        <f t="shared" si="2"/>
        <v>0.75</v>
      </c>
      <c r="C53" s="2">
        <f t="shared" si="3"/>
        <v>0.81464353333333328</v>
      </c>
      <c r="D53" s="3">
        <f t="shared" si="4"/>
        <v>3.3943480555555551E-2</v>
      </c>
      <c r="E53">
        <f t="shared" si="5"/>
        <v>167.78034700000001</v>
      </c>
      <c r="F53" s="2">
        <f t="shared" si="6"/>
        <v>-59.788648053466083</v>
      </c>
      <c r="G53">
        <f t="shared" si="7"/>
        <v>1062.3639041630618</v>
      </c>
      <c r="H53" s="4">
        <f t="shared" si="0"/>
        <v>-2.5142219050933931E-233</v>
      </c>
      <c r="I53" s="4">
        <f t="shared" si="1"/>
        <v>-329.21276993604903</v>
      </c>
      <c r="J53" s="4">
        <f t="shared" si="8"/>
        <v>0</v>
      </c>
      <c r="K53" s="19">
        <f t="shared" si="9"/>
        <v>0</v>
      </c>
      <c r="L53" s="32"/>
      <c r="M53">
        <f t="shared" si="10"/>
        <v>0</v>
      </c>
    </row>
    <row r="54" spans="1:15">
      <c r="A54" s="1">
        <f t="shared" si="11"/>
        <v>3.1944444444444456E-2</v>
      </c>
      <c r="B54" s="2">
        <f t="shared" si="2"/>
        <v>0.76666666666666672</v>
      </c>
      <c r="C54" s="2">
        <f t="shared" si="3"/>
        <v>0.83131019999999989</v>
      </c>
      <c r="D54" s="3">
        <f t="shared" si="4"/>
        <v>3.4637924999999993E-2</v>
      </c>
      <c r="E54">
        <f t="shared" si="5"/>
        <v>167.53034699999998</v>
      </c>
      <c r="F54" s="2">
        <f t="shared" si="6"/>
        <v>-59.717390772670718</v>
      </c>
      <c r="G54">
        <f t="shared" si="7"/>
        <v>1061.5954314909322</v>
      </c>
      <c r="H54" s="4">
        <f t="shared" si="0"/>
        <v>-3.7202605437087334E-233</v>
      </c>
      <c r="I54" s="4">
        <f t="shared" si="1"/>
        <v>-328.97411084564038</v>
      </c>
      <c r="J54" s="4">
        <f t="shared" si="8"/>
        <v>0</v>
      </c>
      <c r="K54" s="19">
        <f t="shared" si="9"/>
        <v>0</v>
      </c>
      <c r="L54" s="33"/>
      <c r="M54">
        <f t="shared" si="10"/>
        <v>0</v>
      </c>
    </row>
    <row r="55" spans="1:15">
      <c r="A55" s="1">
        <f t="shared" si="11"/>
        <v>3.2638888888888898E-2</v>
      </c>
      <c r="B55" s="2">
        <f t="shared" si="2"/>
        <v>0.78333333333333333</v>
      </c>
      <c r="C55" s="2">
        <f t="shared" si="3"/>
        <v>0.8479768666666665</v>
      </c>
      <c r="D55" s="3">
        <f t="shared" si="4"/>
        <v>3.5332369444444435E-2</v>
      </c>
      <c r="E55">
        <f t="shared" si="5"/>
        <v>167.28034700000001</v>
      </c>
      <c r="F55" s="2">
        <f t="shared" si="6"/>
        <v>-59.6448694834218</v>
      </c>
      <c r="G55">
        <f t="shared" si="7"/>
        <v>1060.8116461282218</v>
      </c>
      <c r="H55" s="4">
        <f t="shared" si="0"/>
        <v>-5.5479647891589151E-233</v>
      </c>
      <c r="I55" s="4">
        <f t="shared" si="1"/>
        <v>-328.73069581414103</v>
      </c>
      <c r="J55" s="4">
        <f t="shared" si="8"/>
        <v>0</v>
      </c>
      <c r="K55" s="19">
        <f t="shared" si="9"/>
        <v>0</v>
      </c>
      <c r="L55" s="32"/>
      <c r="M55">
        <f t="shared" si="10"/>
        <v>0</v>
      </c>
    </row>
    <row r="56" spans="1:15">
      <c r="A56" s="1">
        <f t="shared" si="11"/>
        <v>3.333333333333334E-2</v>
      </c>
      <c r="B56" s="2">
        <f t="shared" si="2"/>
        <v>0.8</v>
      </c>
      <c r="C56" s="2">
        <f t="shared" si="3"/>
        <v>0.8646435333333331</v>
      </c>
      <c r="D56" s="3">
        <f t="shared" si="4"/>
        <v>3.6026813888888877E-2</v>
      </c>
      <c r="E56">
        <f t="shared" si="5"/>
        <v>167.03034700000001</v>
      </c>
      <c r="F56" s="2">
        <f t="shared" si="6"/>
        <v>-59.571093626684387</v>
      </c>
      <c r="G56">
        <f t="shared" si="7"/>
        <v>1060.0125630738098</v>
      </c>
      <c r="H56" s="4">
        <f t="shared" si="0"/>
        <v>-8.3383724507646823E-233</v>
      </c>
      <c r="I56" s="4">
        <f t="shared" si="1"/>
        <v>-328.48252947582222</v>
      </c>
      <c r="J56" s="4">
        <f t="shared" si="8"/>
        <v>0</v>
      </c>
      <c r="K56" s="19">
        <f t="shared" si="9"/>
        <v>0</v>
      </c>
      <c r="L56" s="33"/>
      <c r="M56">
        <f t="shared" si="10"/>
        <v>0</v>
      </c>
    </row>
    <row r="57" spans="1:15">
      <c r="A57" s="1">
        <f t="shared" si="11"/>
        <v>3.4027777777777782E-2</v>
      </c>
      <c r="B57" s="2">
        <f t="shared" si="2"/>
        <v>0.81666666666666665</v>
      </c>
      <c r="C57" s="2">
        <f t="shared" si="3"/>
        <v>0.88131019999999971</v>
      </c>
      <c r="D57" s="3">
        <f t="shared" si="4"/>
        <v>3.6721258333333319E-2</v>
      </c>
      <c r="E57">
        <f t="shared" si="5"/>
        <v>166.78034700000001</v>
      </c>
      <c r="F57" s="2">
        <f t="shared" si="6"/>
        <v>-59.496072715892687</v>
      </c>
      <c r="G57">
        <f t="shared" si="7"/>
        <v>1059.1981976195348</v>
      </c>
      <c r="H57" s="4">
        <f t="shared" si="0"/>
        <v>-1.2630272968541831E-232</v>
      </c>
      <c r="I57" s="4">
        <f t="shared" si="1"/>
        <v>-328.22961655541337</v>
      </c>
      <c r="J57" s="4">
        <f t="shared" si="8"/>
        <v>0</v>
      </c>
      <c r="K57" s="19">
        <f t="shared" si="9"/>
        <v>0</v>
      </c>
      <c r="L57" s="32"/>
      <c r="M57">
        <f t="shared" si="10"/>
        <v>0</v>
      </c>
    </row>
    <row r="58" spans="1:15">
      <c r="A58" s="1">
        <f t="shared" si="11"/>
        <v>3.4722222222222224E-2</v>
      </c>
      <c r="B58" s="2">
        <f t="shared" si="2"/>
        <v>0.83333333333333337</v>
      </c>
      <c r="C58" s="2">
        <f t="shared" si="3"/>
        <v>0.89797686666666632</v>
      </c>
      <c r="D58" s="3">
        <f t="shared" si="4"/>
        <v>3.7415702777777761E-2</v>
      </c>
      <c r="E58">
        <f t="shared" si="5"/>
        <v>166.53034700000001</v>
      </c>
      <c r="F58" s="2">
        <f t="shared" si="6"/>
        <v>-59.419816332202181</v>
      </c>
      <c r="G58">
        <f t="shared" si="7"/>
        <v>1058.3685653499151</v>
      </c>
      <c r="H58" s="4">
        <f t="shared" si="0"/>
        <v>-1.9280778734275595E-232</v>
      </c>
      <c r="I58" s="4">
        <f t="shared" si="1"/>
        <v>-327.97196186801193</v>
      </c>
      <c r="J58" s="4">
        <f t="shared" si="8"/>
        <v>0</v>
      </c>
      <c r="K58" s="19">
        <f t="shared" si="9"/>
        <v>0</v>
      </c>
      <c r="L58" s="33"/>
      <c r="M58">
        <f t="shared" si="10"/>
        <v>0</v>
      </c>
    </row>
    <row r="59" spans="1:15">
      <c r="A59" s="1">
        <f t="shared" si="11"/>
        <v>3.5416666666666666E-2</v>
      </c>
      <c r="B59" s="2">
        <f t="shared" si="2"/>
        <v>0.85</v>
      </c>
      <c r="C59" s="2">
        <f t="shared" si="3"/>
        <v>0.91464353333333293</v>
      </c>
      <c r="D59" s="3">
        <f t="shared" si="4"/>
        <v>3.8110147222222203E-2</v>
      </c>
      <c r="E59">
        <f t="shared" si="5"/>
        <v>166.28034700000001</v>
      </c>
      <c r="F59" s="2">
        <f t="shared" si="6"/>
        <v>-59.342334119799744</v>
      </c>
      <c r="G59">
        <f t="shared" si="7"/>
        <v>1057.5236821418639</v>
      </c>
      <c r="H59" s="4">
        <f t="shared" si="0"/>
        <v>-2.9662876310350642E-232</v>
      </c>
      <c r="I59" s="4">
        <f t="shared" si="1"/>
        <v>-327.70957031899184</v>
      </c>
      <c r="J59" s="4">
        <f t="shared" si="8"/>
        <v>0</v>
      </c>
      <c r="K59" s="19">
        <f t="shared" si="9"/>
        <v>0</v>
      </c>
      <c r="L59" s="32"/>
      <c r="M59">
        <f t="shared" si="10"/>
        <v>0</v>
      </c>
    </row>
    <row r="60" spans="1:15">
      <c r="A60" s="1">
        <f t="shared" si="11"/>
        <v>3.6111111111111108E-2</v>
      </c>
      <c r="B60" s="2">
        <f t="shared" si="2"/>
        <v>0.8666666666666667</v>
      </c>
      <c r="C60" s="2">
        <f t="shared" si="3"/>
        <v>0.93131020000000042</v>
      </c>
      <c r="D60" s="3">
        <f t="shared" si="4"/>
        <v>3.8804591666666687E-2</v>
      </c>
      <c r="E60">
        <f t="shared" si="5"/>
        <v>166.03034700000001</v>
      </c>
      <c r="F60" s="2">
        <f t="shared" si="6"/>
        <v>-59.263635781275255</v>
      </c>
      <c r="G60">
        <f t="shared" si="7"/>
        <v>1056.6635641643993</v>
      </c>
      <c r="H60" s="4">
        <f t="shared" si="0"/>
        <v>-4.5991249752764545E-232</v>
      </c>
      <c r="I60" s="4">
        <f t="shared" si="1"/>
        <v>-327.44244690390974</v>
      </c>
      <c r="J60" s="4">
        <f t="shared" si="8"/>
        <v>0</v>
      </c>
      <c r="K60" s="19">
        <f t="shared" si="9"/>
        <v>0</v>
      </c>
      <c r="L60" s="33"/>
      <c r="M60">
        <f t="shared" si="10"/>
        <v>0</v>
      </c>
    </row>
    <row r="61" spans="1:15">
      <c r="A61" s="1">
        <f t="shared" si="11"/>
        <v>3.680555555555555E-2</v>
      </c>
      <c r="B61" s="2">
        <f t="shared" si="2"/>
        <v>0.8833333333333333</v>
      </c>
      <c r="C61" s="2">
        <f t="shared" si="3"/>
        <v>0.94797686666666614</v>
      </c>
      <c r="D61" s="3">
        <f t="shared" si="4"/>
        <v>3.9499036111111087E-2</v>
      </c>
      <c r="E61">
        <f t="shared" si="5"/>
        <v>165.78034700000001</v>
      </c>
      <c r="F61" s="2">
        <f t="shared" si="6"/>
        <v>-59.183731073058375</v>
      </c>
      <c r="G61">
        <f t="shared" si="7"/>
        <v>1055.7882278783493</v>
      </c>
      <c r="H61" s="4">
        <f t="shared" si="0"/>
        <v>-7.1863234535372058E-232</v>
      </c>
      <c r="I61" s="4">
        <f t="shared" si="1"/>
        <v>-327.17059670841053</v>
      </c>
      <c r="J61" s="4">
        <f t="shared" si="8"/>
        <v>0</v>
      </c>
      <c r="K61" s="19">
        <f t="shared" si="9"/>
        <v>0</v>
      </c>
      <c r="L61" s="32"/>
      <c r="M61">
        <f t="shared" si="10"/>
        <v>0</v>
      </c>
    </row>
    <row r="62" spans="1:15">
      <c r="A62" s="1">
        <f t="shared" si="11"/>
        <v>3.7499999999999992E-2</v>
      </c>
      <c r="B62" s="2">
        <f t="shared" si="2"/>
        <v>0.9</v>
      </c>
      <c r="C62" s="2">
        <f t="shared" si="3"/>
        <v>0.96464353333333364</v>
      </c>
      <c r="D62" s="3">
        <f t="shared" si="4"/>
        <v>4.019348055555557E-2</v>
      </c>
      <c r="E62">
        <f t="shared" si="5"/>
        <v>165.53034700000001</v>
      </c>
      <c r="F62" s="2">
        <f>ASIN((SIN(F$2*N$1)*SIN(J$2*N$1))+(COS(F$2*N$1)*COS(E62*N$1)*COS(J$2*N$1)))*N$2</f>
        <v>-59.102629800923616</v>
      </c>
      <c r="G62">
        <f t="shared" si="7"/>
        <v>1054.8976900360517</v>
      </c>
      <c r="H62" s="4">
        <f t="shared" si="0"/>
        <v>-1.1316293007105069E-231</v>
      </c>
      <c r="I62" s="4">
        <f t="shared" si="1"/>
        <v>-326.89402490813018</v>
      </c>
      <c r="J62" s="4">
        <f t="shared" si="8"/>
        <v>0</v>
      </c>
      <c r="K62" s="19">
        <f t="shared" si="9"/>
        <v>0</v>
      </c>
      <c r="L62" s="33"/>
      <c r="M62">
        <f t="shared" si="10"/>
        <v>0</v>
      </c>
    </row>
    <row r="63" spans="1:15">
      <c r="A63" s="1">
        <f t="shared" si="11"/>
        <v>3.8194444444444434E-2</v>
      </c>
      <c r="B63" s="2">
        <f t="shared" si="2"/>
        <v>0.91666666666666663</v>
      </c>
      <c r="C63" s="2">
        <f t="shared" si="3"/>
        <v>0.98131020000000024</v>
      </c>
      <c r="D63" s="3">
        <f t="shared" si="4"/>
        <v>4.0887925000000012E-2</v>
      </c>
      <c r="E63">
        <f t="shared" si="5"/>
        <v>165.28034700000001</v>
      </c>
      <c r="F63" s="2">
        <f t="shared" si="6"/>
        <v>-59.020341815566653</v>
      </c>
      <c r="G63">
        <f t="shared" si="7"/>
        <v>1053.9919676810473</v>
      </c>
      <c r="H63" s="4">
        <f t="shared" si="0"/>
        <v>-1.7958236642210118E-231</v>
      </c>
      <c r="I63" s="4">
        <f t="shared" si="1"/>
        <v>-326.61273676859679</v>
      </c>
      <c r="J63" s="4">
        <f t="shared" si="8"/>
        <v>0</v>
      </c>
      <c r="K63" s="19">
        <f t="shared" si="9"/>
        <v>0</v>
      </c>
      <c r="L63" s="32"/>
      <c r="M63">
        <f t="shared" si="10"/>
        <v>0</v>
      </c>
    </row>
    <row r="64" spans="1:15">
      <c r="A64" s="1">
        <f t="shared" si="11"/>
        <v>3.8888888888888876E-2</v>
      </c>
      <c r="B64" s="2">
        <f t="shared" si="2"/>
        <v>0.93333333333333335</v>
      </c>
      <c r="C64" s="2">
        <f t="shared" si="3"/>
        <v>0.99797686666666685</v>
      </c>
      <c r="D64" s="3">
        <f t="shared" si="4"/>
        <v>4.1582369444444454E-2</v>
      </c>
      <c r="E64">
        <f t="shared" si="5"/>
        <v>165.03034700000001</v>
      </c>
      <c r="F64" s="2">
        <f t="shared" si="6"/>
        <v>-58.936877008255195</v>
      </c>
      <c r="G64">
        <f t="shared" si="7"/>
        <v>1053.0710781477705</v>
      </c>
      <c r="H64" s="4">
        <f t="shared" si="0"/>
        <v>-2.8719800854305765E-231</v>
      </c>
      <c r="I64" s="4">
        <f t="shared" si="1"/>
        <v>-326.32673764513135</v>
      </c>
      <c r="J64" s="4">
        <f t="shared" si="8"/>
        <v>0</v>
      </c>
      <c r="K64" s="19">
        <f t="shared" si="9"/>
        <v>0</v>
      </c>
      <c r="L64" s="33"/>
      <c r="M64">
        <f t="shared" si="10"/>
        <v>0</v>
      </c>
      <c r="O64" t="s">
        <v>28</v>
      </c>
    </row>
    <row r="65" spans="1:13">
      <c r="A65" s="1">
        <f t="shared" si="11"/>
        <v>3.9583333333333318E-2</v>
      </c>
      <c r="B65" s="2">
        <f t="shared" si="2"/>
        <v>0.95</v>
      </c>
      <c r="C65" s="2">
        <f t="shared" si="3"/>
        <v>1.0146435333333335</v>
      </c>
      <c r="D65" s="3">
        <f t="shared" si="4"/>
        <v>4.2276813888888896E-2</v>
      </c>
      <c r="E65">
        <f t="shared" si="5"/>
        <v>164.78034699999998</v>
      </c>
      <c r="F65" s="2">
        <f t="shared" si="6"/>
        <v>-58.852245306556249</v>
      </c>
      <c r="G65">
        <f t="shared" si="7"/>
        <v>1052.1350390612315</v>
      </c>
      <c r="H65" s="4">
        <f t="shared" si="0"/>
        <v>-4.6286406602796312E-231</v>
      </c>
      <c r="I65" s="4">
        <f t="shared" si="1"/>
        <v>-326.03603298274476</v>
      </c>
      <c r="J65" s="4">
        <f t="shared" si="8"/>
        <v>0</v>
      </c>
      <c r="K65" s="19">
        <f t="shared" si="9"/>
        <v>0</v>
      </c>
      <c r="L65" s="32"/>
      <c r="M65">
        <f t="shared" si="10"/>
        <v>0</v>
      </c>
    </row>
    <row r="66" spans="1:13">
      <c r="A66" s="1">
        <f t="shared" si="11"/>
        <v>4.027777777777776E-2</v>
      </c>
      <c r="B66" s="2">
        <f t="shared" si="2"/>
        <v>0.96666666666666667</v>
      </c>
      <c r="C66" s="2">
        <f t="shared" si="3"/>
        <v>1.0313102000000001</v>
      </c>
      <c r="D66" s="3">
        <f t="shared" si="4"/>
        <v>4.2971258333333338E-2</v>
      </c>
      <c r="E66">
        <f t="shared" si="5"/>
        <v>164.53034700000001</v>
      </c>
      <c r="F66" s="2">
        <f t="shared" si="6"/>
        <v>-58.766456670142937</v>
      </c>
      <c r="G66">
        <f t="shared" si="7"/>
        <v>1051.1838683366973</v>
      </c>
      <c r="H66" s="4">
        <f t="shared" si="0"/>
        <v>-7.5175414518929135E-231</v>
      </c>
      <c r="I66" s="4">
        <f t="shared" si="1"/>
        <v>-325.74062831603482</v>
      </c>
      <c r="J66" s="4">
        <f t="shared" si="8"/>
        <v>0</v>
      </c>
      <c r="K66" s="19">
        <f t="shared" si="9"/>
        <v>0</v>
      </c>
      <c r="L66" s="33"/>
      <c r="M66">
        <f t="shared" si="10"/>
        <v>0</v>
      </c>
    </row>
    <row r="67" spans="1:13">
      <c r="A67" s="1">
        <f t="shared" si="11"/>
        <v>4.0972222222222202E-2</v>
      </c>
      <c r="B67" s="2">
        <f t="shared" si="2"/>
        <v>0.98333333333333328</v>
      </c>
      <c r="C67" s="2">
        <f t="shared" si="3"/>
        <v>1.0479768666666667</v>
      </c>
      <c r="D67" s="3">
        <f t="shared" si="4"/>
        <v>4.366570277777778E-2</v>
      </c>
      <c r="E67">
        <f t="shared" si="5"/>
        <v>164.28034700000001</v>
      </c>
      <c r="F67" s="2">
        <f t="shared" si="6"/>
        <v>-58.679521086682534</v>
      </c>
      <c r="G67">
        <f t="shared" si="7"/>
        <v>1050.2175841793623</v>
      </c>
      <c r="H67" s="4">
        <f t="shared" si="0"/>
        <v>-1.2303947556851028E-230</v>
      </c>
      <c r="I67" s="4">
        <f t="shared" si="1"/>
        <v>-325.44052926908063</v>
      </c>
      <c r="J67" s="4">
        <f t="shared" si="8"/>
        <v>0</v>
      </c>
      <c r="K67" s="19">
        <f t="shared" si="9"/>
        <v>0</v>
      </c>
      <c r="L67" s="32"/>
      <c r="M67">
        <f t="shared" si="10"/>
        <v>0</v>
      </c>
    </row>
    <row r="68" spans="1:13">
      <c r="A68" s="1">
        <f t="shared" si="11"/>
        <v>4.1666666666666644E-2</v>
      </c>
      <c r="B68" s="2">
        <f t="shared" si="2"/>
        <v>1</v>
      </c>
      <c r="C68" s="2">
        <f t="shared" si="3"/>
        <v>1.0646435333333333</v>
      </c>
      <c r="D68" s="3">
        <f t="shared" si="4"/>
        <v>4.4360147222222222E-2</v>
      </c>
      <c r="E68">
        <f t="shared" si="5"/>
        <v>164.03034700000001</v>
      </c>
      <c r="F68" s="2">
        <f t="shared" si="6"/>
        <v>-58.591448567808051</v>
      </c>
      <c r="G68">
        <f t="shared" si="7"/>
        <v>1049.2362050840177</v>
      </c>
      <c r="H68" s="4">
        <f t="shared" si="0"/>
        <v>-2.0293421333391135E-230</v>
      </c>
      <c r="I68" s="4">
        <f t="shared" si="1"/>
        <v>-325.13574155533536</v>
      </c>
      <c r="J68" s="4">
        <f t="shared" si="8"/>
        <v>0</v>
      </c>
      <c r="K68" s="19">
        <f t="shared" si="9"/>
        <v>0</v>
      </c>
      <c r="L68" s="33"/>
      <c r="M68">
        <f t="shared" si="10"/>
        <v>0</v>
      </c>
    </row>
    <row r="69" spans="1:13">
      <c r="A69" s="1">
        <f t="shared" si="11"/>
        <v>4.2361111111111086E-2</v>
      </c>
      <c r="B69" s="2">
        <f t="shared" si="2"/>
        <v>1.0166666666666666</v>
      </c>
      <c r="C69" s="2">
        <f t="shared" si="3"/>
        <v>1.0813101999999999</v>
      </c>
      <c r="D69" s="3">
        <f t="shared" si="4"/>
        <v>4.5054591666666664E-2</v>
      </c>
      <c r="E69">
        <f t="shared" si="5"/>
        <v>163.78034699999998</v>
      </c>
      <c r="F69" s="2">
        <f t="shared" si="6"/>
        <v>-58.502249145174943</v>
      </c>
      <c r="G69">
        <f t="shared" si="7"/>
        <v>1048.2397498347154</v>
      </c>
      <c r="H69" s="4">
        <f t="shared" si="0"/>
        <v>-3.3729045913119367E-230</v>
      </c>
      <c r="I69" s="4">
        <f t="shared" si="1"/>
        <v>-324.82627097751771</v>
      </c>
      <c r="J69" s="4">
        <f t="shared" si="8"/>
        <v>0</v>
      </c>
      <c r="K69" s="19">
        <f t="shared" si="9"/>
        <v>0</v>
      </c>
      <c r="L69" s="32"/>
      <c r="M69">
        <f t="shared" si="10"/>
        <v>0</v>
      </c>
    </row>
    <row r="70" spans="1:13">
      <c r="A70" s="1">
        <f t="shared" si="11"/>
        <v>4.3055555555555527E-2</v>
      </c>
      <c r="B70" s="2">
        <f t="shared" si="2"/>
        <v>1.0333333333333334</v>
      </c>
      <c r="C70" s="2">
        <f t="shared" si="3"/>
        <v>1.0979768666666665</v>
      </c>
      <c r="D70" s="3">
        <f t="shared" si="4"/>
        <v>4.5749036111111106E-2</v>
      </c>
      <c r="E70">
        <f t="shared" si="5"/>
        <v>163.53034700000001</v>
      </c>
      <c r="F70" s="2">
        <f t="shared" si="6"/>
        <v>-58.411932866604793</v>
      </c>
      <c r="G70">
        <f t="shared" si="7"/>
        <v>1047.2282375044258</v>
      </c>
      <c r="H70" s="4">
        <f t="shared" si="0"/>
        <v>-5.6491952080137095E-230</v>
      </c>
      <c r="I70" s="4">
        <f t="shared" si="1"/>
        <v>-324.51212342750159</v>
      </c>
      <c r="J70" s="4">
        <f t="shared" si="8"/>
        <v>0</v>
      </c>
      <c r="K70" s="19">
        <f t="shared" si="9"/>
        <v>0</v>
      </c>
      <c r="L70" s="33"/>
      <c r="M70">
        <f t="shared" si="10"/>
        <v>0</v>
      </c>
    </row>
    <row r="71" spans="1:13">
      <c r="A71" s="1">
        <f t="shared" si="11"/>
        <v>4.3749999999999969E-2</v>
      </c>
      <c r="B71" s="2">
        <f t="shared" si="2"/>
        <v>1.05</v>
      </c>
      <c r="C71" s="2">
        <f t="shared" si="3"/>
        <v>1.1146435333333331</v>
      </c>
      <c r="D71" s="3">
        <f t="shared" si="4"/>
        <v>4.6443480555555548E-2</v>
      </c>
      <c r="E71">
        <f t="shared" si="5"/>
        <v>163.28034700000001</v>
      </c>
      <c r="F71" s="2">
        <f t="shared" si="6"/>
        <v>-58.320509792316848</v>
      </c>
      <c r="G71">
        <f t="shared" si="7"/>
        <v>1046.201687454688</v>
      </c>
      <c r="H71" s="4">
        <f t="shared" si="0"/>
        <v>-9.5345135987987249E-230</v>
      </c>
      <c r="I71" s="4">
        <f t="shared" si="1"/>
        <v>-324.19330488620318</v>
      </c>
      <c r="J71" s="4">
        <f t="shared" si="8"/>
        <v>0</v>
      </c>
      <c r="K71" s="19">
        <f t="shared" si="9"/>
        <v>0</v>
      </c>
      <c r="L71" s="32"/>
      <c r="M71">
        <f t="shared" si="10"/>
        <v>0</v>
      </c>
    </row>
    <row r="72" spans="1:13">
      <c r="A72" s="1">
        <f t="shared" si="11"/>
        <v>4.4444444444444411E-2</v>
      </c>
      <c r="B72" s="2">
        <f t="shared" si="2"/>
        <v>1.0666666666666667</v>
      </c>
      <c r="C72" s="2">
        <f t="shared" si="3"/>
        <v>1.1313101999999997</v>
      </c>
      <c r="D72" s="3">
        <f t="shared" si="4"/>
        <v>4.713792499999999E-2</v>
      </c>
      <c r="E72">
        <f t="shared" si="5"/>
        <v>163.03034700000001</v>
      </c>
      <c r="F72" s="2">
        <f t="shared" si="6"/>
        <v>-58.227989991249459</v>
      </c>
      <c r="G72">
        <f t="shared" si="7"/>
        <v>1045.1601193352608</v>
      </c>
      <c r="H72" s="4">
        <f t="shared" ref="H72:H135" si="12">J$3*SIN(F72*N$1)*POWER(F$5,G72)</f>
        <v>-1.62156950145483E-229</v>
      </c>
      <c r="I72" s="4">
        <f t="shared" ref="I72:I135" si="13">J$3*(0.271 -(0.294*POWER(F$5,G72)))*SIN(F72*N$1)</f>
        <v>-323.86982142346824</v>
      </c>
      <c r="J72" s="4">
        <f t="shared" si="8"/>
        <v>0</v>
      </c>
      <c r="K72" s="19">
        <f t="shared" si="9"/>
        <v>0</v>
      </c>
      <c r="L72" s="33"/>
      <c r="M72">
        <f t="shared" si="10"/>
        <v>0</v>
      </c>
    </row>
    <row r="73" spans="1:13">
      <c r="A73" s="1">
        <f t="shared" si="11"/>
        <v>4.5138888888888853E-2</v>
      </c>
      <c r="B73" s="2">
        <f t="shared" ref="B73:B136" si="14">HOUR(A73)+(MINUTE(A73)/60)+(SECOND(A73)/3600)</f>
        <v>1.0833333333333333</v>
      </c>
      <c r="C73" s="2">
        <f t="shared" ref="C73:C136" si="15">B73 - C$2 + (J$1/60)</f>
        <v>1.1479768666666663</v>
      </c>
      <c r="D73" s="3">
        <f t="shared" ref="D73:D136" si="16">IF(C73&lt;0,24+C73,C73)/24</f>
        <v>4.7832369444444432E-2</v>
      </c>
      <c r="E73">
        <f t="shared" ref="E73:E136" si="17">15*(12 - C73)</f>
        <v>162.78034700000001</v>
      </c>
      <c r="F73" s="2">
        <f t="shared" ref="F73:F136" si="18">ASIN((SIN(F$2*N$1)*SIN(J$2*N$1))+(COS(F$2*N$1)*COS(E73*N$1)*COS(J$2*N$1)))*N$2</f>
        <v>-58.134383537471592</v>
      </c>
      <c r="G73">
        <f t="shared" ref="G73:G136" si="19">SQRT(1229+POWER(614*SIN(F73*N$1),2))-(614*SIN(F73*N$1))</f>
        <v>1044.1035530837632</v>
      </c>
      <c r="H73" s="4">
        <f t="shared" si="12"/>
        <v>-2.7790299206658426E-229</v>
      </c>
      <c r="I73" s="4">
        <f t="shared" si="13"/>
        <v>-323.54167919795538</v>
      </c>
      <c r="J73" s="4">
        <f t="shared" ref="J73:J136" si="20">IF(H73+I73&lt;0,0,H73+I73)</f>
        <v>0</v>
      </c>
      <c r="K73" s="19">
        <f t="shared" ref="K73:K136" si="21">(F$4/F$3)*J73</f>
        <v>0</v>
      </c>
      <c r="L73" s="32"/>
      <c r="M73">
        <f t="shared" ref="M73:M136" si="22">IF(K73=0,IF(L73&gt;J73,1,0),IF(L73&gt;=J73,1,0))</f>
        <v>0</v>
      </c>
    </row>
    <row r="74" spans="1:13">
      <c r="A74" s="1">
        <f t="shared" ref="A74:A137" si="23">A73+(1/(24*60))</f>
        <v>4.5833333333333295E-2</v>
      </c>
      <c r="B74" s="2">
        <f t="shared" si="14"/>
        <v>1.1000000000000001</v>
      </c>
      <c r="C74" s="2">
        <f t="shared" si="15"/>
        <v>1.1646435333333329</v>
      </c>
      <c r="D74" s="3">
        <f t="shared" si="16"/>
        <v>4.8526813888888874E-2</v>
      </c>
      <c r="E74">
        <f t="shared" si="17"/>
        <v>162.53034700000001</v>
      </c>
      <c r="F74" s="2">
        <f t="shared" si="18"/>
        <v>-58.039700506685996</v>
      </c>
      <c r="G74">
        <f t="shared" si="19"/>
        <v>1043.0320089253125</v>
      </c>
      <c r="H74" s="4">
        <f t="shared" si="12"/>
        <v>-4.7991796731364062E-229</v>
      </c>
      <c r="I74" s="4">
        <f t="shared" si="13"/>
        <v>-323.20888445701979</v>
      </c>
      <c r="J74" s="4">
        <f t="shared" si="20"/>
        <v>0</v>
      </c>
      <c r="K74" s="19">
        <f t="shared" si="21"/>
        <v>0</v>
      </c>
      <c r="L74" s="33"/>
      <c r="M74">
        <f t="shared" si="22"/>
        <v>0</v>
      </c>
    </row>
    <row r="75" spans="1:13">
      <c r="A75" s="1">
        <f t="shared" si="23"/>
        <v>4.6527777777777737E-2</v>
      </c>
      <c r="B75" s="2">
        <f t="shared" si="14"/>
        <v>1.1166666666666667</v>
      </c>
      <c r="C75" s="2">
        <f t="shared" si="15"/>
        <v>1.1813102000000004</v>
      </c>
      <c r="D75" s="3">
        <f t="shared" si="16"/>
        <v>4.9221258333333351E-2</v>
      </c>
      <c r="E75">
        <f t="shared" si="17"/>
        <v>162.28034700000001</v>
      </c>
      <c r="F75" s="2">
        <f t="shared" si="18"/>
        <v>-57.943950972824055</v>
      </c>
      <c r="G75">
        <f t="shared" si="19"/>
        <v>1041.9455073721556</v>
      </c>
      <c r="H75" s="4">
        <f t="shared" si="12"/>
        <v>-8.3512669388425324E-229</v>
      </c>
      <c r="I75" s="4">
        <f t="shared" si="13"/>
        <v>-322.87144353659357</v>
      </c>
      <c r="J75" s="4">
        <f t="shared" si="20"/>
        <v>0</v>
      </c>
      <c r="K75" s="19">
        <f t="shared" si="21"/>
        <v>0</v>
      </c>
      <c r="L75" s="32"/>
      <c r="M75">
        <f t="shared" si="22"/>
        <v>0</v>
      </c>
    </row>
    <row r="76" spans="1:13">
      <c r="A76" s="1">
        <f t="shared" si="23"/>
        <v>4.7222222222222179E-2</v>
      </c>
      <c r="B76" s="2">
        <f t="shared" si="14"/>
        <v>1.1333333333333333</v>
      </c>
      <c r="C76" s="2">
        <f t="shared" si="15"/>
        <v>1.1979768666666661</v>
      </c>
      <c r="D76" s="3">
        <f t="shared" si="16"/>
        <v>4.9915702777777758E-2</v>
      </c>
      <c r="E76">
        <f t="shared" si="17"/>
        <v>162.03034700000001</v>
      </c>
      <c r="F76" s="2">
        <f t="shared" si="18"/>
        <v>-57.847145004733541</v>
      </c>
      <c r="G76">
        <f t="shared" si="19"/>
        <v>1040.8440692232962</v>
      </c>
      <c r="H76" s="4">
        <f t="shared" si="12"/>
        <v>-1.4643492361082626E-228</v>
      </c>
      <c r="I76" s="4">
        <f t="shared" si="13"/>
        <v>-322.52936286106535</v>
      </c>
      <c r="J76" s="4">
        <f t="shared" si="20"/>
        <v>0</v>
      </c>
      <c r="K76" s="19">
        <f t="shared" si="21"/>
        <v>0</v>
      </c>
      <c r="L76" s="33"/>
      <c r="M76">
        <f t="shared" si="22"/>
        <v>0</v>
      </c>
    </row>
    <row r="77" spans="1:13">
      <c r="A77" s="1">
        <f t="shared" si="23"/>
        <v>4.7916666666666621E-2</v>
      </c>
      <c r="B77" s="2">
        <f t="shared" si="14"/>
        <v>1.1499999999999999</v>
      </c>
      <c r="C77" s="2">
        <f t="shared" si="15"/>
        <v>1.2146435333333336</v>
      </c>
      <c r="D77" s="3">
        <f t="shared" si="16"/>
        <v>5.0610147222222235E-2</v>
      </c>
      <c r="E77">
        <f t="shared" si="17"/>
        <v>161.78034700000001</v>
      </c>
      <c r="F77" s="2">
        <f t="shared" si="18"/>
        <v>-57.749292662959085</v>
      </c>
      <c r="G77">
        <f t="shared" si="19"/>
        <v>1039.7277155641182</v>
      </c>
      <c r="H77" s="4">
        <f t="shared" si="12"/>
        <v>-2.5872548972056165E-228</v>
      </c>
      <c r="I77" s="4">
        <f t="shared" si="13"/>
        <v>-322.18264894315803</v>
      </c>
      <c r="J77" s="4">
        <f t="shared" si="20"/>
        <v>0</v>
      </c>
      <c r="K77" s="19">
        <f t="shared" si="21"/>
        <v>0</v>
      </c>
      <c r="L77" s="32"/>
      <c r="M77">
        <f t="shared" si="22"/>
        <v>0</v>
      </c>
    </row>
    <row r="78" spans="1:13">
      <c r="A78" s="1">
        <f t="shared" si="23"/>
        <v>4.8611111111111063E-2</v>
      </c>
      <c r="B78" s="2">
        <f t="shared" si="14"/>
        <v>1.1666666666666667</v>
      </c>
      <c r="C78" s="2">
        <f t="shared" si="15"/>
        <v>1.2313102000000002</v>
      </c>
      <c r="D78" s="3">
        <f t="shared" si="16"/>
        <v>5.1304591666666677E-2</v>
      </c>
      <c r="E78">
        <f t="shared" si="17"/>
        <v>161.53034700000001</v>
      </c>
      <c r="F78" s="2">
        <f t="shared" si="18"/>
        <v>-57.650403996615921</v>
      </c>
      <c r="G78">
        <f t="shared" si="19"/>
        <v>1038.5964677660008</v>
      </c>
      <c r="H78" s="4">
        <f t="shared" si="12"/>
        <v>-4.6060778092864058E-228</v>
      </c>
      <c r="I78" s="4">
        <f t="shared" si="13"/>
        <v>-321.83130838380498</v>
      </c>
      <c r="J78" s="4">
        <f t="shared" si="20"/>
        <v>0</v>
      </c>
      <c r="K78" s="19">
        <f t="shared" si="21"/>
        <v>0</v>
      </c>
      <c r="L78" s="33"/>
      <c r="M78">
        <f t="shared" si="22"/>
        <v>0</v>
      </c>
    </row>
    <row r="79" spans="1:13">
      <c r="A79" s="1">
        <f t="shared" si="23"/>
        <v>4.9305555555555505E-2</v>
      </c>
      <c r="B79" s="2">
        <f t="shared" si="14"/>
        <v>1.1833333333333333</v>
      </c>
      <c r="C79" s="2">
        <f t="shared" si="15"/>
        <v>1.2479768666666669</v>
      </c>
      <c r="D79" s="3">
        <f t="shared" si="16"/>
        <v>5.1999036111111119E-2</v>
      </c>
      <c r="E79">
        <f t="shared" si="17"/>
        <v>161.28034700000001</v>
      </c>
      <c r="F79" s="2">
        <f t="shared" si="18"/>
        <v>-57.550489040356858</v>
      </c>
      <c r="G79">
        <f t="shared" si="19"/>
        <v>1037.4503474859325</v>
      </c>
      <c r="H79" s="4">
        <f t="shared" si="12"/>
        <v>-8.262586236905456E-228</v>
      </c>
      <c r="I79" s="4">
        <f t="shared" si="13"/>
        <v>-321.47534787202409</v>
      </c>
      <c r="J79" s="4">
        <f t="shared" si="20"/>
        <v>0</v>
      </c>
      <c r="K79" s="19">
        <f t="shared" si="21"/>
        <v>0</v>
      </c>
      <c r="L79" s="32"/>
      <c r="M79">
        <f t="shared" si="22"/>
        <v>0</v>
      </c>
    </row>
    <row r="80" spans="1:13">
      <c r="A80" s="1">
        <f t="shared" si="23"/>
        <v>4.9999999999999947E-2</v>
      </c>
      <c r="B80" s="2">
        <f t="shared" si="14"/>
        <v>1.2</v>
      </c>
      <c r="C80" s="2">
        <f t="shared" si="15"/>
        <v>1.2646435333333335</v>
      </c>
      <c r="D80" s="3">
        <f t="shared" si="16"/>
        <v>5.2693480555555561E-2</v>
      </c>
      <c r="E80">
        <f t="shared" si="17"/>
        <v>161.03034699999998</v>
      </c>
      <c r="F80" s="2">
        <f t="shared" si="18"/>
        <v>-57.449557811432086</v>
      </c>
      <c r="G80">
        <f t="shared" si="19"/>
        <v>1036.2893766661145</v>
      </c>
      <c r="H80" s="4">
        <f t="shared" si="12"/>
        <v>-1.4934426249245161E-227</v>
      </c>
      <c r="I80" s="4">
        <f t="shared" si="13"/>
        <v>-321.11477418479001</v>
      </c>
      <c r="J80" s="4">
        <f t="shared" si="20"/>
        <v>0</v>
      </c>
      <c r="K80" s="19">
        <f t="shared" si="21"/>
        <v>0</v>
      </c>
      <c r="L80" s="33"/>
      <c r="M80">
        <f t="shared" si="22"/>
        <v>0</v>
      </c>
    </row>
    <row r="81" spans="1:13">
      <c r="A81" s="1">
        <f t="shared" si="23"/>
        <v>5.0694444444444389E-2</v>
      </c>
      <c r="B81" s="2">
        <f t="shared" si="14"/>
        <v>1.2166666666666668</v>
      </c>
      <c r="C81" s="2">
        <f t="shared" si="15"/>
        <v>1.2813102000000001</v>
      </c>
      <c r="D81" s="3">
        <f t="shared" si="16"/>
        <v>5.3387925000000003E-2</v>
      </c>
      <c r="E81">
        <f t="shared" si="17"/>
        <v>160.78034700000001</v>
      </c>
      <c r="F81" s="2">
        <f t="shared" si="18"/>
        <v>-57.347620306842742</v>
      </c>
      <c r="G81">
        <f t="shared" si="19"/>
        <v>1035.113577533567</v>
      </c>
      <c r="H81" s="4">
        <f t="shared" si="12"/>
        <v>-2.7198436412325726E-227</v>
      </c>
      <c r="I81" s="4">
        <f t="shared" si="13"/>
        <v>-320.74959418690639</v>
      </c>
      <c r="J81" s="4">
        <f t="shared" si="20"/>
        <v>0</v>
      </c>
      <c r="K81" s="19">
        <f t="shared" si="21"/>
        <v>0</v>
      </c>
      <c r="L81" s="32"/>
      <c r="M81">
        <f t="shared" si="22"/>
        <v>0</v>
      </c>
    </row>
    <row r="82" spans="1:13">
      <c r="A82" s="1">
        <f t="shared" si="23"/>
        <v>5.1388888888888831E-2</v>
      </c>
      <c r="B82" s="2">
        <f t="shared" si="14"/>
        <v>1.2333333333333334</v>
      </c>
      <c r="C82" s="2">
        <f t="shared" si="15"/>
        <v>1.2979768666666667</v>
      </c>
      <c r="D82" s="3">
        <f t="shared" si="16"/>
        <v>5.4082369444444445E-2</v>
      </c>
      <c r="E82">
        <f t="shared" si="17"/>
        <v>160.53034700000001</v>
      </c>
      <c r="F82" s="2">
        <f t="shared" si="18"/>
        <v>-57.244686500586162</v>
      </c>
      <c r="G82">
        <f t="shared" si="19"/>
        <v>1033.9229725997216</v>
      </c>
      <c r="H82" s="4">
        <f t="shared" si="12"/>
        <v>-4.9908806482963668E-227</v>
      </c>
      <c r="I82" s="4">
        <f t="shared" si="13"/>
        <v>-320.37981483087384</v>
      </c>
      <c r="J82" s="4">
        <f t="shared" si="20"/>
        <v>0</v>
      </c>
      <c r="K82" s="19">
        <f t="shared" si="21"/>
        <v>0</v>
      </c>
      <c r="L82" s="33"/>
      <c r="M82">
        <f t="shared" si="22"/>
        <v>0</v>
      </c>
    </row>
    <row r="83" spans="1:13">
      <c r="A83" s="1">
        <f t="shared" si="23"/>
        <v>5.2083333333333273E-2</v>
      </c>
      <c r="B83" s="2">
        <f t="shared" si="14"/>
        <v>1.25</v>
      </c>
      <c r="C83" s="2">
        <f t="shared" si="15"/>
        <v>1.3146435333333333</v>
      </c>
      <c r="D83" s="3">
        <f t="shared" si="16"/>
        <v>5.4776813888888887E-2</v>
      </c>
      <c r="E83">
        <f t="shared" si="17"/>
        <v>160.28034700000001</v>
      </c>
      <c r="F83" s="2">
        <f t="shared" si="18"/>
        <v>-57.140766340994105</v>
      </c>
      <c r="G83">
        <f t="shared" si="19"/>
        <v>1032.7175846600164</v>
      </c>
      <c r="H83" s="4">
        <f t="shared" si="12"/>
        <v>-9.227482092047403E-227</v>
      </c>
      <c r="I83" s="4">
        <f t="shared" si="13"/>
        <v>-320.0054431567583</v>
      </c>
      <c r="J83" s="4">
        <f t="shared" si="20"/>
        <v>0</v>
      </c>
      <c r="K83" s="19">
        <f t="shared" si="21"/>
        <v>0</v>
      </c>
      <c r="L83" s="32"/>
      <c r="M83">
        <f t="shared" si="22"/>
        <v>0</v>
      </c>
    </row>
    <row r="84" spans="1:13">
      <c r="A84" s="1">
        <f t="shared" si="23"/>
        <v>5.2777777777777715E-2</v>
      </c>
      <c r="B84" s="2">
        <f t="shared" si="14"/>
        <v>1.2666666666666666</v>
      </c>
      <c r="C84" s="2">
        <f t="shared" si="15"/>
        <v>1.3313101999999999</v>
      </c>
      <c r="D84" s="3">
        <f t="shared" si="16"/>
        <v>5.5471258333333329E-2</v>
      </c>
      <c r="E84">
        <f t="shared" si="17"/>
        <v>160.03034699999998</v>
      </c>
      <c r="F84" s="2">
        <f t="shared" si="18"/>
        <v>-57.035869748162206</v>
      </c>
      <c r="G84">
        <f t="shared" si="19"/>
        <v>1031.4974367934806</v>
      </c>
      <c r="H84" s="4">
        <f t="shared" si="12"/>
        <v>-1.7189248280862167E-226</v>
      </c>
      <c r="I84" s="4">
        <f t="shared" si="13"/>
        <v>-319.62648629205665</v>
      </c>
      <c r="J84" s="4">
        <f t="shared" si="20"/>
        <v>0</v>
      </c>
      <c r="K84" s="19">
        <f t="shared" si="21"/>
        <v>0</v>
      </c>
      <c r="L84" s="33"/>
      <c r="M84">
        <f t="shared" si="22"/>
        <v>0</v>
      </c>
    </row>
    <row r="85" spans="1:13">
      <c r="A85" s="1">
        <f t="shared" si="23"/>
        <v>5.3472222222222157E-2</v>
      </c>
      <c r="B85" s="2">
        <f t="shared" si="14"/>
        <v>1.2833333333333332</v>
      </c>
      <c r="C85" s="2">
        <f t="shared" si="15"/>
        <v>1.3479768666666665</v>
      </c>
      <c r="D85" s="3">
        <f t="shared" si="16"/>
        <v>5.6165702777777771E-2</v>
      </c>
      <c r="E85">
        <f t="shared" si="17"/>
        <v>159.78034700000001</v>
      </c>
      <c r="F85" s="2">
        <f t="shared" si="18"/>
        <v>-56.930006611470681</v>
      </c>
      <c r="G85">
        <f t="shared" si="19"/>
        <v>1030.262552362318</v>
      </c>
      <c r="H85" s="4">
        <f t="shared" si="12"/>
        <v>-3.2262127876531275E-226</v>
      </c>
      <c r="I85" s="4">
        <f t="shared" si="13"/>
        <v>-319.24295145156157</v>
      </c>
      <c r="J85" s="4">
        <f t="shared" si="20"/>
        <v>0</v>
      </c>
      <c r="K85" s="19">
        <f t="shared" si="21"/>
        <v>0</v>
      </c>
      <c r="L85" s="32"/>
      <c r="M85">
        <f t="shared" si="22"/>
        <v>0</v>
      </c>
    </row>
    <row r="86" spans="1:13">
      <c r="A86" s="1">
        <f t="shared" si="23"/>
        <v>5.4166666666666599E-2</v>
      </c>
      <c r="B86" s="2">
        <f t="shared" si="14"/>
        <v>1.3</v>
      </c>
      <c r="C86" s="2">
        <f t="shared" si="15"/>
        <v>1.3646435333333331</v>
      </c>
      <c r="D86" s="3">
        <f t="shared" si="16"/>
        <v>5.6860147222222213E-2</v>
      </c>
      <c r="E86">
        <f t="shared" si="17"/>
        <v>159.53034700000001</v>
      </c>
      <c r="F86" s="2">
        <f t="shared" si="18"/>
        <v>-56.823186787194999</v>
      </c>
      <c r="G86">
        <f t="shared" si="19"/>
        <v>1029.0129550114821</v>
      </c>
      <c r="H86" s="4">
        <f t="shared" si="12"/>
        <v>-6.1007934625566803E-226</v>
      </c>
      <c r="I86" s="4">
        <f t="shared" si="13"/>
        <v>-318.85484593722344</v>
      </c>
      <c r="J86" s="4">
        <f t="shared" si="20"/>
        <v>0</v>
      </c>
      <c r="K86" s="19">
        <f t="shared" si="21"/>
        <v>0</v>
      </c>
      <c r="L86" s="33"/>
      <c r="M86">
        <f t="shared" si="22"/>
        <v>0</v>
      </c>
    </row>
    <row r="87" spans="1:13">
      <c r="A87" s="1">
        <f t="shared" si="23"/>
        <v>5.4861111111111041E-2</v>
      </c>
      <c r="B87" s="2">
        <f t="shared" si="14"/>
        <v>1.3166666666666667</v>
      </c>
      <c r="C87" s="2">
        <f t="shared" si="15"/>
        <v>1.3813101999999997</v>
      </c>
      <c r="D87" s="3">
        <f t="shared" si="16"/>
        <v>5.7554591666666655E-2</v>
      </c>
      <c r="E87">
        <f t="shared" si="17"/>
        <v>159.28034700000001</v>
      </c>
      <c r="F87" s="2">
        <f t="shared" si="18"/>
        <v>-56.715420096206252</v>
      </c>
      <c r="G87">
        <f t="shared" si="19"/>
        <v>1027.7486686682491</v>
      </c>
      <c r="H87" s="4">
        <f t="shared" si="12"/>
        <v>-1.1623355074497099E-225</v>
      </c>
      <c r="I87" s="4">
        <f t="shared" si="13"/>
        <v>-318.46217713801184</v>
      </c>
      <c r="J87" s="4">
        <f t="shared" si="20"/>
        <v>0</v>
      </c>
      <c r="K87" s="19">
        <f t="shared" si="21"/>
        <v>0</v>
      </c>
      <c r="L87" s="32"/>
      <c r="M87">
        <f t="shared" si="22"/>
        <v>0</v>
      </c>
    </row>
    <row r="88" spans="1:13">
      <c r="A88" s="1">
        <f t="shared" si="23"/>
        <v>5.5555555555555483E-2</v>
      </c>
      <c r="B88" s="2">
        <f t="shared" si="14"/>
        <v>1.3333333333333333</v>
      </c>
      <c r="C88" s="2">
        <f t="shared" si="15"/>
        <v>1.3979768666666663</v>
      </c>
      <c r="D88" s="3">
        <f t="shared" si="16"/>
        <v>5.8249036111111097E-2</v>
      </c>
      <c r="E88">
        <f t="shared" si="17"/>
        <v>159.03034700000001</v>
      </c>
      <c r="F88" s="2">
        <f t="shared" si="18"/>
        <v>-56.606716321759663</v>
      </c>
      <c r="G88">
        <f t="shared" si="19"/>
        <v>1026.4697175417855</v>
      </c>
      <c r="H88" s="4">
        <f t="shared" si="12"/>
        <v>-2.2311212387145293E-225</v>
      </c>
      <c r="I88" s="4">
        <f t="shared" si="13"/>
        <v>-318.0649525297747</v>
      </c>
      <c r="J88" s="4">
        <f t="shared" si="20"/>
        <v>0</v>
      </c>
      <c r="K88" s="19">
        <f t="shared" si="21"/>
        <v>0</v>
      </c>
      <c r="L88" s="33"/>
      <c r="M88">
        <f t="shared" si="22"/>
        <v>0</v>
      </c>
    </row>
    <row r="89" spans="1:13">
      <c r="A89" s="1">
        <f t="shared" si="23"/>
        <v>5.6249999999999925E-2</v>
      </c>
      <c r="B89" s="2">
        <f t="shared" si="14"/>
        <v>1.35</v>
      </c>
      <c r="C89" s="2">
        <f t="shared" si="15"/>
        <v>1.4146435333333329</v>
      </c>
      <c r="D89" s="3">
        <f t="shared" si="16"/>
        <v>5.8943480555555539E-2</v>
      </c>
      <c r="E89">
        <f t="shared" si="17"/>
        <v>158.78034700000001</v>
      </c>
      <c r="F89" s="2">
        <f t="shared" si="18"/>
        <v>-56.497085207370667</v>
      </c>
      <c r="G89">
        <f t="shared" si="19"/>
        <v>1025.176126122708</v>
      </c>
      <c r="H89" s="4">
        <f t="shared" si="12"/>
        <v>-4.3147523201989061E-225</v>
      </c>
      <c r="I89" s="4">
        <f t="shared" si="13"/>
        <v>-317.66317967509588</v>
      </c>
      <c r="J89" s="4">
        <f t="shared" si="20"/>
        <v>0</v>
      </c>
      <c r="K89" s="19">
        <f t="shared" si="21"/>
        <v>0</v>
      </c>
      <c r="L89" s="32"/>
      <c r="M89">
        <f t="shared" si="22"/>
        <v>0</v>
      </c>
    </row>
    <row r="90" spans="1:13">
      <c r="A90" s="1">
        <f t="shared" si="23"/>
        <v>5.6944444444444367E-2</v>
      </c>
      <c r="B90" s="2">
        <f t="shared" si="14"/>
        <v>1.3666666666666667</v>
      </c>
      <c r="C90" s="2">
        <f t="shared" si="15"/>
        <v>1.4313102000000004</v>
      </c>
      <c r="D90" s="3">
        <f t="shared" si="16"/>
        <v>5.9637925000000015E-2</v>
      </c>
      <c r="E90">
        <f t="shared" si="17"/>
        <v>158.53034700000001</v>
      </c>
      <c r="F90" s="2">
        <f t="shared" si="18"/>
        <v>-56.386536454777314</v>
      </c>
      <c r="G90">
        <f t="shared" si="19"/>
        <v>1023.8679191826427</v>
      </c>
      <c r="H90" s="4">
        <f t="shared" si="12"/>
        <v>-8.4066718681693546E-225</v>
      </c>
      <c r="I90" s="4">
        <f t="shared" si="13"/>
        <v>-317.25686622315152</v>
      </c>
      <c r="J90" s="4">
        <f t="shared" si="20"/>
        <v>0</v>
      </c>
      <c r="K90" s="19">
        <f t="shared" si="21"/>
        <v>0</v>
      </c>
      <c r="L90" s="33"/>
      <c r="M90">
        <f t="shared" si="22"/>
        <v>0</v>
      </c>
    </row>
    <row r="91" spans="1:13">
      <c r="A91" s="1">
        <f t="shared" si="23"/>
        <v>5.7638888888888809E-2</v>
      </c>
      <c r="B91" s="2">
        <f t="shared" si="14"/>
        <v>1.3833333333333333</v>
      </c>
      <c r="C91" s="2">
        <f t="shared" si="15"/>
        <v>1.4479768666666661</v>
      </c>
      <c r="D91" s="3">
        <f t="shared" si="16"/>
        <v>6.0332369444444423E-2</v>
      </c>
      <c r="E91">
        <f t="shared" si="17"/>
        <v>158.28034700000001</v>
      </c>
      <c r="F91" s="2">
        <f t="shared" si="18"/>
        <v>-56.275079721987623</v>
      </c>
      <c r="G91">
        <f t="shared" si="19"/>
        <v>1022.5451217737767</v>
      </c>
      <c r="H91" s="4">
        <f t="shared" si="12"/>
        <v>-1.6501456290772657E-224</v>
      </c>
      <c r="I91" s="4">
        <f t="shared" si="13"/>
        <v>-316.84601990956395</v>
      </c>
      <c r="J91" s="4">
        <f t="shared" si="20"/>
        <v>0</v>
      </c>
      <c r="K91" s="19">
        <f t="shared" si="21"/>
        <v>0</v>
      </c>
      <c r="L91" s="32"/>
      <c r="M91">
        <f t="shared" si="22"/>
        <v>0</v>
      </c>
    </row>
    <row r="92" spans="1:13">
      <c r="A92" s="1">
        <f t="shared" si="23"/>
        <v>5.8333333333333251E-2</v>
      </c>
      <c r="B92" s="2">
        <f t="shared" si="14"/>
        <v>1.4</v>
      </c>
      <c r="C92" s="2">
        <f t="shared" si="15"/>
        <v>1.4646435333333336</v>
      </c>
      <c r="D92" s="3">
        <f t="shared" si="16"/>
        <v>6.1026813888888899E-2</v>
      </c>
      <c r="E92">
        <f t="shared" si="17"/>
        <v>158.03034700000001</v>
      </c>
      <c r="F92" s="2">
        <f t="shared" si="18"/>
        <v>-56.162724621411058</v>
      </c>
      <c r="G92">
        <f t="shared" si="19"/>
        <v>1021.2077592284054</v>
      </c>
      <c r="H92" s="4">
        <f t="shared" si="12"/>
        <v>-3.2632080761561674E-224</v>
      </c>
      <c r="I92" s="4">
        <f t="shared" si="13"/>
        <v>-316.43064855625494</v>
      </c>
      <c r="J92" s="4">
        <f t="shared" si="20"/>
        <v>0</v>
      </c>
      <c r="K92" s="19">
        <f t="shared" si="21"/>
        <v>0</v>
      </c>
      <c r="L92" s="33"/>
      <c r="M92">
        <f t="shared" si="22"/>
        <v>0</v>
      </c>
    </row>
    <row r="93" spans="1:13">
      <c r="A93" s="1">
        <f t="shared" si="23"/>
        <v>5.9027777777777693E-2</v>
      </c>
      <c r="B93" s="2">
        <f t="shared" si="14"/>
        <v>1.4166666666666667</v>
      </c>
      <c r="C93" s="2">
        <f t="shared" si="15"/>
        <v>1.4813102000000002</v>
      </c>
      <c r="D93" s="3">
        <f t="shared" si="16"/>
        <v>6.1721258333333341E-2</v>
      </c>
      <c r="E93">
        <f t="shared" si="17"/>
        <v>157.78034700000001</v>
      </c>
      <c r="F93" s="2">
        <f t="shared" si="18"/>
        <v>-56.049480718072353</v>
      </c>
      <c r="G93">
        <f t="shared" si="19"/>
        <v>1019.8558571584745</v>
      </c>
      <c r="H93" s="4">
        <f t="shared" si="12"/>
        <v>-6.5010855344486657E-224</v>
      </c>
      <c r="I93" s="4">
        <f t="shared" si="13"/>
        <v>-316.01076007129615</v>
      </c>
      <c r="J93" s="4">
        <f t="shared" si="20"/>
        <v>0</v>
      </c>
      <c r="K93" s="19">
        <f t="shared" si="21"/>
        <v>0</v>
      </c>
      <c r="L93" s="32"/>
      <c r="M93">
        <f t="shared" si="22"/>
        <v>0</v>
      </c>
    </row>
    <row r="94" spans="1:13">
      <c r="A94" s="1">
        <f t="shared" si="23"/>
        <v>5.9722222222222135E-2</v>
      </c>
      <c r="B94" s="2">
        <f t="shared" si="14"/>
        <v>1.4333333333333333</v>
      </c>
      <c r="C94" s="2">
        <f t="shared" si="15"/>
        <v>1.4979768666666669</v>
      </c>
      <c r="D94" s="3">
        <f t="shared" si="16"/>
        <v>6.2415702777777783E-2</v>
      </c>
      <c r="E94">
        <f t="shared" si="17"/>
        <v>157.53034700000001</v>
      </c>
      <c r="F94" s="2">
        <f t="shared" si="18"/>
        <v>-55.935357527906774</v>
      </c>
      <c r="G94">
        <f t="shared" si="19"/>
        <v>1018.4894414551188</v>
      </c>
      <c r="H94" s="4">
        <f t="shared" si="12"/>
        <v>-1.3047876952664035E-223</v>
      </c>
      <c r="I94" s="4">
        <f t="shared" si="13"/>
        <v>-315.58636244875908</v>
      </c>
      <c r="J94" s="4">
        <f t="shared" si="20"/>
        <v>0</v>
      </c>
      <c r="K94" s="19">
        <f t="shared" si="21"/>
        <v>0</v>
      </c>
      <c r="L94" s="33"/>
      <c r="M94">
        <f t="shared" si="22"/>
        <v>0</v>
      </c>
    </row>
    <row r="95" spans="1:13">
      <c r="A95" s="1">
        <f t="shared" si="23"/>
        <v>6.0416666666666577E-2</v>
      </c>
      <c r="B95" s="2">
        <f t="shared" si="14"/>
        <v>1.45</v>
      </c>
      <c r="C95" s="2">
        <f t="shared" si="15"/>
        <v>1.5146435333333335</v>
      </c>
      <c r="D95" s="3">
        <f t="shared" si="16"/>
        <v>6.3110147222222232E-2</v>
      </c>
      <c r="E95">
        <f t="shared" si="17"/>
        <v>157.28034699999998</v>
      </c>
      <c r="F95" s="2">
        <f t="shared" si="18"/>
        <v>-55.820364516135044</v>
      </c>
      <c r="G95">
        <f t="shared" si="19"/>
        <v>1017.1085382881945</v>
      </c>
      <c r="H95" s="4">
        <f t="shared" si="12"/>
        <v>-2.6381583681189908E-223</v>
      </c>
      <c r="I95" s="4">
        <f t="shared" si="13"/>
        <v>-315.15746376856259</v>
      </c>
      <c r="J95" s="4">
        <f t="shared" si="20"/>
        <v>0</v>
      </c>
      <c r="K95" s="19">
        <f t="shared" si="21"/>
        <v>0</v>
      </c>
      <c r="L95" s="32"/>
      <c r="M95">
        <f t="shared" si="22"/>
        <v>0</v>
      </c>
    </row>
    <row r="96" spans="1:13">
      <c r="A96" s="1">
        <f t="shared" si="23"/>
        <v>6.1111111111111019E-2</v>
      </c>
      <c r="B96" s="2">
        <f t="shared" si="14"/>
        <v>1.4666666666666668</v>
      </c>
      <c r="C96" s="2">
        <f t="shared" si="15"/>
        <v>1.5313102000000001</v>
      </c>
      <c r="D96" s="3">
        <f t="shared" si="16"/>
        <v>6.3804591666666674E-2</v>
      </c>
      <c r="E96">
        <f t="shared" si="17"/>
        <v>157.03034700000001</v>
      </c>
      <c r="F96" s="2">
        <f t="shared" si="18"/>
        <v>-55.704511095716875</v>
      </c>
      <c r="G96">
        <f t="shared" si="19"/>
        <v>1015.7131741058084</v>
      </c>
      <c r="H96" s="4">
        <f t="shared" si="12"/>
        <v>-5.3735714368985881E-223</v>
      </c>
      <c r="I96" s="4">
        <f t="shared" si="13"/>
        <v>-314.7240721963197</v>
      </c>
      <c r="J96" s="4">
        <f t="shared" si="20"/>
        <v>0</v>
      </c>
      <c r="K96" s="19">
        <f t="shared" si="21"/>
        <v>0</v>
      </c>
      <c r="L96" s="33"/>
      <c r="M96">
        <f t="shared" si="22"/>
        <v>0</v>
      </c>
    </row>
    <row r="97" spans="1:13">
      <c r="A97" s="1">
        <f t="shared" si="23"/>
        <v>6.1805555555555461E-2</v>
      </c>
      <c r="B97" s="2">
        <f t="shared" si="14"/>
        <v>1.4833333333333334</v>
      </c>
      <c r="C97" s="2">
        <f t="shared" si="15"/>
        <v>1.5479768666666667</v>
      </c>
      <c r="D97" s="3">
        <f t="shared" si="16"/>
        <v>6.4499036111111116E-2</v>
      </c>
      <c r="E97">
        <f t="shared" si="17"/>
        <v>156.78034700000001</v>
      </c>
      <c r="F97" s="2">
        <f t="shared" si="18"/>
        <v>-55.587806625881001</v>
      </c>
      <c r="G97">
        <f t="shared" si="19"/>
        <v>1014.3033756338391</v>
      </c>
      <c r="H97" s="4">
        <f t="shared" si="12"/>
        <v>-1.1026061221648261E-222</v>
      </c>
      <c r="I97" s="4">
        <f t="shared" si="13"/>
        <v>-314.28619598318085</v>
      </c>
      <c r="J97" s="4">
        <f t="shared" si="20"/>
        <v>0</v>
      </c>
      <c r="K97" s="19">
        <f t="shared" si="21"/>
        <v>0</v>
      </c>
      <c r="L97" s="32"/>
      <c r="M97">
        <f t="shared" si="22"/>
        <v>0</v>
      </c>
    </row>
    <row r="98" spans="1:13">
      <c r="A98" s="1">
        <f t="shared" si="23"/>
        <v>6.2499999999999903E-2</v>
      </c>
      <c r="B98" s="2">
        <f t="shared" si="14"/>
        <v>1.5</v>
      </c>
      <c r="C98" s="2">
        <f t="shared" si="15"/>
        <v>1.5646435333333333</v>
      </c>
      <c r="D98" s="3">
        <f t="shared" si="16"/>
        <v>6.5193480555555558E-2</v>
      </c>
      <c r="E98">
        <f t="shared" si="17"/>
        <v>156.53034700000001</v>
      </c>
      <c r="F98" s="2">
        <f t="shared" si="18"/>
        <v>-55.470260410730994</v>
      </c>
      <c r="G98">
        <f t="shared" si="19"/>
        <v>1012.8791698754571</v>
      </c>
      <c r="H98" s="4">
        <f t="shared" si="12"/>
        <v>-2.2791188522901343E-222</v>
      </c>
      <c r="I98" s="4">
        <f t="shared" si="13"/>
        <v>-313.84384346567811</v>
      </c>
      <c r="J98" s="4">
        <f t="shared" si="20"/>
        <v>0</v>
      </c>
      <c r="K98" s="19">
        <f t="shared" si="21"/>
        <v>0</v>
      </c>
      <c r="L98" s="33"/>
      <c r="M98">
        <f t="shared" si="22"/>
        <v>0</v>
      </c>
    </row>
    <row r="99" spans="1:13">
      <c r="A99" s="1">
        <f t="shared" si="23"/>
        <v>6.3194444444444345E-2</v>
      </c>
      <c r="B99" s="2">
        <f t="shared" si="14"/>
        <v>1.5166666666666666</v>
      </c>
      <c r="C99" s="2">
        <f t="shared" si="15"/>
        <v>1.5813101999999999</v>
      </c>
      <c r="D99" s="3">
        <f t="shared" si="16"/>
        <v>6.5887925E-2</v>
      </c>
      <c r="E99">
        <f t="shared" si="17"/>
        <v>156.28034699999998</v>
      </c>
      <c r="F99" s="2">
        <f t="shared" si="18"/>
        <v>-55.351881697924647</v>
      </c>
      <c r="G99">
        <f t="shared" si="19"/>
        <v>1011.4405841106386</v>
      </c>
      <c r="H99" s="4">
        <f t="shared" si="12"/>
        <v>-4.7456606506142027E-222</v>
      </c>
      <c r="I99" s="4">
        <f t="shared" si="13"/>
        <v>-313.39702306556563</v>
      </c>
      <c r="J99" s="4">
        <f t="shared" si="20"/>
        <v>0</v>
      </c>
      <c r="K99" s="19">
        <f t="shared" si="21"/>
        <v>0</v>
      </c>
      <c r="L99" s="32"/>
      <c r="M99">
        <f t="shared" si="22"/>
        <v>0</v>
      </c>
    </row>
    <row r="100" spans="1:13">
      <c r="A100" s="1">
        <f t="shared" si="23"/>
        <v>6.3888888888888787E-2</v>
      </c>
      <c r="B100" s="2">
        <f t="shared" si="14"/>
        <v>1.5333333333333332</v>
      </c>
      <c r="C100" s="2">
        <f t="shared" si="15"/>
        <v>1.5979768666666665</v>
      </c>
      <c r="D100" s="3">
        <f t="shared" si="16"/>
        <v>6.6582369444444442E-2</v>
      </c>
      <c r="E100">
        <f t="shared" si="17"/>
        <v>156.03034700000001</v>
      </c>
      <c r="F100" s="2">
        <f t="shared" si="18"/>
        <v>-55.23267967742575</v>
      </c>
      <c r="G100">
        <f t="shared" si="19"/>
        <v>1009.9876458956755</v>
      </c>
      <c r="H100" s="4">
        <f t="shared" si="12"/>
        <v>-9.9541318230192666E-222</v>
      </c>
      <c r="I100" s="4">
        <f t="shared" si="13"/>
        <v>-312.94574328966002</v>
      </c>
      <c r="J100" s="4">
        <f t="shared" si="20"/>
        <v>0</v>
      </c>
      <c r="K100" s="19">
        <f t="shared" si="21"/>
        <v>0</v>
      </c>
      <c r="L100" s="33"/>
      <c r="M100">
        <f t="shared" si="22"/>
        <v>0</v>
      </c>
    </row>
    <row r="101" spans="1:13">
      <c r="A101" s="1">
        <f t="shared" si="23"/>
        <v>6.4583333333333229E-2</v>
      </c>
      <c r="B101" s="2">
        <f t="shared" si="14"/>
        <v>1.55</v>
      </c>
      <c r="C101" s="2">
        <f t="shared" si="15"/>
        <v>1.6146435333333331</v>
      </c>
      <c r="D101" s="3">
        <f t="shared" si="16"/>
        <v>6.7276813888888884E-2</v>
      </c>
      <c r="E101">
        <f t="shared" si="17"/>
        <v>155.78034700000001</v>
      </c>
      <c r="F101" s="2">
        <f t="shared" si="18"/>
        <v>-55.112663480326198</v>
      </c>
      <c r="G101">
        <f t="shared" si="19"/>
        <v>1008.5203830626771</v>
      </c>
      <c r="H101" s="4">
        <f t="shared" si="12"/>
        <v>-2.1032016111480456E-221</v>
      </c>
      <c r="I101" s="4">
        <f t="shared" si="13"/>
        <v>-312.49001272967757</v>
      </c>
      <c r="J101" s="4">
        <f t="shared" si="20"/>
        <v>0</v>
      </c>
      <c r="K101" s="19">
        <f t="shared" si="21"/>
        <v>0</v>
      </c>
      <c r="L101" s="32"/>
      <c r="M101">
        <f t="shared" si="22"/>
        <v>0</v>
      </c>
    </row>
    <row r="102" spans="1:13">
      <c r="A102" s="1">
        <f t="shared" si="23"/>
        <v>6.5277777777777671E-2</v>
      </c>
      <c r="B102" s="2">
        <f t="shared" si="14"/>
        <v>1.5666666666666667</v>
      </c>
      <c r="C102" s="2">
        <f t="shared" si="15"/>
        <v>1.6313101999999997</v>
      </c>
      <c r="D102" s="3">
        <f t="shared" si="16"/>
        <v>6.7971258333333326E-2</v>
      </c>
      <c r="E102">
        <f t="shared" si="17"/>
        <v>155.53034700000001</v>
      </c>
      <c r="F102" s="2">
        <f t="shared" si="18"/>
        <v>-54.991842177737503</v>
      </c>
      <c r="G102">
        <f t="shared" si="19"/>
        <v>1007.0388237190722</v>
      </c>
      <c r="H102" s="4">
        <f t="shared" si="12"/>
        <v>-4.4763391187819521E-221</v>
      </c>
      <c r="I102" s="4">
        <f t="shared" si="13"/>
        <v>-312.02984006207117</v>
      </c>
      <c r="J102" s="4">
        <f t="shared" si="20"/>
        <v>0</v>
      </c>
      <c r="K102" s="19">
        <f t="shared" si="21"/>
        <v>0</v>
      </c>
      <c r="L102" s="33"/>
      <c r="M102">
        <f t="shared" si="22"/>
        <v>0</v>
      </c>
    </row>
    <row r="103" spans="1:13">
      <c r="A103" s="1">
        <f t="shared" si="23"/>
        <v>6.5972222222222113E-2</v>
      </c>
      <c r="B103" s="2">
        <f t="shared" si="14"/>
        <v>1.5833333333333335</v>
      </c>
      <c r="C103" s="2">
        <f t="shared" si="15"/>
        <v>1.6479768666666672</v>
      </c>
      <c r="D103" s="3">
        <f t="shared" si="16"/>
        <v>6.8665702777777796E-2</v>
      </c>
      <c r="E103">
        <f t="shared" si="17"/>
        <v>155.28034700000001</v>
      </c>
      <c r="F103" s="2">
        <f t="shared" si="18"/>
        <v>-54.870224779749428</v>
      </c>
      <c r="G103">
        <f t="shared" si="19"/>
        <v>1005.5429962471037</v>
      </c>
      <c r="H103" s="4">
        <f t="shared" si="12"/>
        <v>-9.5967304633806215E-221</v>
      </c>
      <c r="I103" s="4">
        <f t="shared" si="13"/>
        <v>-311.56523404786515</v>
      </c>
      <c r="J103" s="4">
        <f t="shared" si="20"/>
        <v>0</v>
      </c>
      <c r="K103" s="19">
        <f t="shared" si="21"/>
        <v>0</v>
      </c>
      <c r="L103" s="32"/>
      <c r="M103">
        <f t="shared" si="22"/>
        <v>0</v>
      </c>
    </row>
    <row r="104" spans="1:13">
      <c r="A104" s="1">
        <f t="shared" si="23"/>
        <v>6.6666666666666555E-2</v>
      </c>
      <c r="B104" s="2">
        <f t="shared" si="14"/>
        <v>1.6</v>
      </c>
      <c r="C104" s="2">
        <f t="shared" si="15"/>
        <v>1.6646435333333329</v>
      </c>
      <c r="D104" s="3">
        <f t="shared" si="16"/>
        <v>6.936014722222221E-2</v>
      </c>
      <c r="E104">
        <f t="shared" si="17"/>
        <v>155.03034700000001</v>
      </c>
      <c r="F104" s="2">
        <f t="shared" si="18"/>
        <v>-54.747820234454402</v>
      </c>
      <c r="G104">
        <f t="shared" si="19"/>
        <v>1004.032929303319</v>
      </c>
      <c r="H104" s="4">
        <f t="shared" si="12"/>
        <v>-2.0724090529534948E-220</v>
      </c>
      <c r="I104" s="4">
        <f t="shared" si="13"/>
        <v>-311.09620353248818</v>
      </c>
      <c r="J104" s="4">
        <f t="shared" si="20"/>
        <v>0</v>
      </c>
      <c r="K104" s="19">
        <f t="shared" si="21"/>
        <v>0</v>
      </c>
      <c r="L104" s="33"/>
      <c r="M104">
        <f t="shared" si="22"/>
        <v>0</v>
      </c>
    </row>
    <row r="105" spans="1:13">
      <c r="A105" s="1">
        <f t="shared" si="23"/>
        <v>6.7361111111110997E-2</v>
      </c>
      <c r="B105" s="2">
        <f t="shared" si="14"/>
        <v>1.6166666666666667</v>
      </c>
      <c r="C105" s="2">
        <f t="shared" si="15"/>
        <v>1.6813102000000004</v>
      </c>
      <c r="D105" s="3">
        <f t="shared" si="16"/>
        <v>7.005459166666668E-2</v>
      </c>
      <c r="E105">
        <f t="shared" si="17"/>
        <v>154.78034700000001</v>
      </c>
      <c r="F105" s="2">
        <f t="shared" si="18"/>
        <v>-54.624637427036056</v>
      </c>
      <c r="G105">
        <f t="shared" si="19"/>
        <v>1002.5086518180557</v>
      </c>
      <c r="H105" s="4">
        <f t="shared" si="12"/>
        <v>-4.5078877620608881E-220</v>
      </c>
      <c r="I105" s="4">
        <f t="shared" si="13"/>
        <v>-310.62275744560543</v>
      </c>
      <c r="J105" s="4">
        <f t="shared" si="20"/>
        <v>0</v>
      </c>
      <c r="K105" s="19">
        <f t="shared" si="21"/>
        <v>0</v>
      </c>
      <c r="L105" s="32"/>
      <c r="M105">
        <f t="shared" si="22"/>
        <v>0</v>
      </c>
    </row>
    <row r="106" spans="1:13">
      <c r="A106" s="1">
        <f t="shared" si="23"/>
        <v>6.8055555555555439E-2</v>
      </c>
      <c r="B106" s="2">
        <f t="shared" si="14"/>
        <v>1.6333333333333333</v>
      </c>
      <c r="C106" s="2">
        <f t="shared" si="15"/>
        <v>1.6979768666666661</v>
      </c>
      <c r="D106" s="3">
        <f t="shared" si="16"/>
        <v>7.0749036111111094E-2</v>
      </c>
      <c r="E106">
        <f t="shared" si="17"/>
        <v>154.53034700000001</v>
      </c>
      <c r="F106" s="2">
        <f t="shared" si="18"/>
        <v>-54.500685178920044</v>
      </c>
      <c r="G106">
        <f t="shared" si="19"/>
        <v>1000.9701929949227</v>
      </c>
      <c r="H106" s="4">
        <f t="shared" si="12"/>
        <v>-9.8766494732511205E-220</v>
      </c>
      <c r="I106" s="4">
        <f t="shared" si="13"/>
        <v>-310.14490480094764</v>
      </c>
      <c r="J106" s="4">
        <f t="shared" si="20"/>
        <v>0</v>
      </c>
      <c r="K106" s="19">
        <f t="shared" si="21"/>
        <v>0</v>
      </c>
      <c r="L106" s="33"/>
      <c r="M106">
        <f t="shared" si="22"/>
        <v>0</v>
      </c>
    </row>
    <row r="107" spans="1:13">
      <c r="A107" s="1">
        <f t="shared" si="23"/>
        <v>6.8749999999999881E-2</v>
      </c>
      <c r="B107" s="2">
        <f t="shared" si="14"/>
        <v>1.65</v>
      </c>
      <c r="C107" s="2">
        <f t="shared" si="15"/>
        <v>1.7146435333333336</v>
      </c>
      <c r="D107" s="3">
        <f t="shared" si="16"/>
        <v>7.1443480555555564E-2</v>
      </c>
      <c r="E107">
        <f t="shared" si="17"/>
        <v>154.28034700000001</v>
      </c>
      <c r="F107" s="2">
        <f t="shared" si="18"/>
        <v>-54.375972246985853</v>
      </c>
      <c r="G107">
        <f t="shared" si="19"/>
        <v>999.41758231027814</v>
      </c>
      <c r="H107" s="4">
        <f t="shared" si="12"/>
        <v>-2.1796088448693543E-219</v>
      </c>
      <c r="I107" s="4">
        <f t="shared" si="13"/>
        <v>-309.66265469614052</v>
      </c>
      <c r="J107" s="4">
        <f t="shared" si="20"/>
        <v>0</v>
      </c>
      <c r="K107" s="19">
        <f t="shared" si="21"/>
        <v>0</v>
      </c>
      <c r="L107" s="32"/>
      <c r="M107">
        <f t="shared" si="22"/>
        <v>0</v>
      </c>
    </row>
    <row r="108" spans="1:13">
      <c r="A108" s="1">
        <f t="shared" si="23"/>
        <v>6.9444444444444323E-2</v>
      </c>
      <c r="B108" s="2">
        <f t="shared" si="14"/>
        <v>1.6666666666666665</v>
      </c>
      <c r="C108" s="2">
        <f t="shared" si="15"/>
        <v>1.7313101999999994</v>
      </c>
      <c r="D108" s="3">
        <f t="shared" si="16"/>
        <v>7.2137924999999978E-2</v>
      </c>
      <c r="E108">
        <f t="shared" si="17"/>
        <v>154.03034700000001</v>
      </c>
      <c r="F108" s="2">
        <f t="shared" si="18"/>
        <v>-54.250507322837436</v>
      </c>
      <c r="G108">
        <f t="shared" si="19"/>
        <v>997.85084951269937</v>
      </c>
      <c r="H108" s="4">
        <f t="shared" si="12"/>
        <v>-4.8447708248352746E-219</v>
      </c>
      <c r="I108" s="4">
        <f t="shared" si="13"/>
        <v>-309.17601631253098</v>
      </c>
      <c r="J108" s="4">
        <f t="shared" si="20"/>
        <v>0</v>
      </c>
      <c r="K108" s="19">
        <f t="shared" si="21"/>
        <v>0</v>
      </c>
      <c r="L108" s="33"/>
      <c r="M108">
        <f t="shared" si="22"/>
        <v>0</v>
      </c>
    </row>
    <row r="109" spans="1:13">
      <c r="A109" s="1">
        <f t="shared" si="23"/>
        <v>7.0138888888888765E-2</v>
      </c>
      <c r="B109" s="2">
        <f t="shared" si="14"/>
        <v>1.6833333333333333</v>
      </c>
      <c r="C109" s="2">
        <f t="shared" si="15"/>
        <v>1.7479768666666669</v>
      </c>
      <c r="D109" s="3">
        <f t="shared" si="16"/>
        <v>7.2832369444444447E-2</v>
      </c>
      <c r="E109">
        <f t="shared" si="17"/>
        <v>153.78034700000001</v>
      </c>
      <c r="F109" s="2">
        <f t="shared" si="18"/>
        <v>-54.124299032131418</v>
      </c>
      <c r="G109">
        <f t="shared" si="19"/>
        <v>996.27002462245207</v>
      </c>
      <c r="H109" s="4">
        <f t="shared" si="12"/>
        <v>-1.0846434328135965E-218</v>
      </c>
      <c r="I109" s="4">
        <f t="shared" si="13"/>
        <v>-308.68499891501222</v>
      </c>
      <c r="J109" s="4">
        <f t="shared" si="20"/>
        <v>0</v>
      </c>
      <c r="K109" s="19">
        <f t="shared" si="21"/>
        <v>0</v>
      </c>
      <c r="L109" s="32"/>
      <c r="M109">
        <f t="shared" si="22"/>
        <v>0</v>
      </c>
    </row>
    <row r="110" spans="1:13">
      <c r="A110" s="1">
        <f t="shared" si="23"/>
        <v>7.0833333333333207E-2</v>
      </c>
      <c r="B110" s="2">
        <f t="shared" si="14"/>
        <v>1.7</v>
      </c>
      <c r="C110" s="2">
        <f t="shared" si="15"/>
        <v>1.7646435333333335</v>
      </c>
      <c r="D110" s="3">
        <f t="shared" si="16"/>
        <v>7.3526813888888889E-2</v>
      </c>
      <c r="E110">
        <f t="shared" si="17"/>
        <v>153.53034699999998</v>
      </c>
      <c r="F110" s="2">
        <f t="shared" si="18"/>
        <v>-53.997355933961181</v>
      </c>
      <c r="G110">
        <f t="shared" si="19"/>
        <v>994.67513793095361</v>
      </c>
      <c r="H110" s="4">
        <f t="shared" si="12"/>
        <v>-2.4457557347962336E-218</v>
      </c>
      <c r="I110" s="4">
        <f t="shared" si="13"/>
        <v>-308.18961185184776</v>
      </c>
      <c r="J110" s="4">
        <f t="shared" si="20"/>
        <v>0</v>
      </c>
      <c r="K110" s="19">
        <f t="shared" si="21"/>
        <v>0</v>
      </c>
      <c r="L110" s="33"/>
      <c r="M110">
        <f t="shared" si="22"/>
        <v>0</v>
      </c>
    </row>
    <row r="111" spans="1:13">
      <c r="A111" s="1">
        <f t="shared" si="23"/>
        <v>7.1527777777777649E-2</v>
      </c>
      <c r="B111" s="2">
        <f t="shared" si="14"/>
        <v>1.7166666666666668</v>
      </c>
      <c r="C111" s="2">
        <f t="shared" si="15"/>
        <v>1.7813102000000001</v>
      </c>
      <c r="D111" s="3">
        <f t="shared" si="16"/>
        <v>7.4221258333333331E-2</v>
      </c>
      <c r="E111">
        <f t="shared" si="17"/>
        <v>153.28034700000001</v>
      </c>
      <c r="F111" s="2">
        <f t="shared" si="18"/>
        <v>-53.869686520294877</v>
      </c>
      <c r="G111">
        <f t="shared" si="19"/>
        <v>993.06622000023049</v>
      </c>
      <c r="H111" s="4">
        <f t="shared" si="12"/>
        <v>-5.5544966152194982E-218</v>
      </c>
      <c r="I111" s="4">
        <f t="shared" si="13"/>
        <v>-307.68986455449328</v>
      </c>
      <c r="J111" s="4">
        <f t="shared" si="20"/>
        <v>0</v>
      </c>
      <c r="K111" s="19">
        <f t="shared" si="21"/>
        <v>0</v>
      </c>
      <c r="L111" s="32"/>
      <c r="M111">
        <f t="shared" si="22"/>
        <v>0</v>
      </c>
    </row>
    <row r="112" spans="1:13">
      <c r="A112" s="1">
        <f t="shared" si="23"/>
        <v>7.2222222222222091E-2</v>
      </c>
      <c r="B112" s="2">
        <f t="shared" si="14"/>
        <v>1.7333333333333334</v>
      </c>
      <c r="C112" s="2">
        <f t="shared" si="15"/>
        <v>1.7979768666666667</v>
      </c>
      <c r="D112" s="3">
        <f t="shared" si="16"/>
        <v>7.4915702777777773E-2</v>
      </c>
      <c r="E112">
        <f t="shared" si="17"/>
        <v>153.03034700000001</v>
      </c>
      <c r="F112" s="2">
        <f t="shared" si="18"/>
        <v>-53.741299215466185</v>
      </c>
      <c r="G112">
        <f t="shared" si="19"/>
        <v>991.44330166237341</v>
      </c>
      <c r="H112" s="4">
        <f t="shared" si="12"/>
        <v>-1.2705009923258739E-217</v>
      </c>
      <c r="I112" s="4">
        <f t="shared" si="13"/>
        <v>-307.18576653741695</v>
      </c>
      <c r="J112" s="4">
        <f t="shared" si="20"/>
        <v>0</v>
      </c>
      <c r="K112" s="19">
        <f t="shared" si="21"/>
        <v>0</v>
      </c>
      <c r="L112" s="33"/>
      <c r="M112">
        <f t="shared" si="22"/>
        <v>0</v>
      </c>
    </row>
    <row r="113" spans="1:13">
      <c r="A113" s="1">
        <f t="shared" si="23"/>
        <v>7.2916666666666533E-2</v>
      </c>
      <c r="B113" s="2">
        <f t="shared" si="14"/>
        <v>1.75</v>
      </c>
      <c r="C113" s="2">
        <f t="shared" si="15"/>
        <v>1.8146435333333333</v>
      </c>
      <c r="D113" s="3">
        <f t="shared" si="16"/>
        <v>7.5610147222222215E-2</v>
      </c>
      <c r="E113">
        <f t="shared" si="17"/>
        <v>152.78034700000001</v>
      </c>
      <c r="F113" s="2">
        <f t="shared" si="18"/>
        <v>-53.612202375715711</v>
      </c>
      <c r="G113">
        <f t="shared" si="19"/>
        <v>989.80641401898606</v>
      </c>
      <c r="H113" s="4">
        <f t="shared" si="12"/>
        <v>-2.9268270934557264E-217</v>
      </c>
      <c r="I113" s="4">
        <f t="shared" si="13"/>
        <v>-306.67732739791813</v>
      </c>
      <c r="J113" s="4">
        <f t="shared" si="20"/>
        <v>0</v>
      </c>
      <c r="K113" s="19">
        <f t="shared" si="21"/>
        <v>0</v>
      </c>
      <c r="L113" s="32"/>
      <c r="M113">
        <f t="shared" si="22"/>
        <v>0</v>
      </c>
    </row>
    <row r="114" spans="1:13">
      <c r="A114" s="1">
        <f t="shared" si="23"/>
        <v>7.3611111111110974E-2</v>
      </c>
      <c r="B114" s="2">
        <f t="shared" si="14"/>
        <v>1.7666666666666666</v>
      </c>
      <c r="C114" s="2">
        <f t="shared" si="15"/>
        <v>1.8313101999999999</v>
      </c>
      <c r="D114" s="3">
        <f t="shared" si="16"/>
        <v>7.6304591666666657E-2</v>
      </c>
      <c r="E114">
        <f t="shared" si="17"/>
        <v>152.53034699999998</v>
      </c>
      <c r="F114" s="2">
        <f t="shared" si="18"/>
        <v>-53.482404288782021</v>
      </c>
      <c r="G114">
        <f t="shared" si="19"/>
        <v>988.15558844063185</v>
      </c>
      <c r="H114" s="4">
        <f t="shared" si="12"/>
        <v>-6.7905335654748514E-217</v>
      </c>
      <c r="I114" s="4">
        <f t="shared" si="13"/>
        <v>-306.16455681594533</v>
      </c>
      <c r="J114" s="4">
        <f t="shared" si="20"/>
        <v>0</v>
      </c>
      <c r="K114" s="19">
        <f t="shared" si="21"/>
        <v>0</v>
      </c>
      <c r="L114" s="33"/>
      <c r="M114">
        <f t="shared" si="22"/>
        <v>0</v>
      </c>
    </row>
    <row r="115" spans="1:13">
      <c r="A115" s="1">
        <f t="shared" si="23"/>
        <v>7.4305555555555416E-2</v>
      </c>
      <c r="B115" s="2">
        <f t="shared" si="14"/>
        <v>1.7833333333333332</v>
      </c>
      <c r="C115" s="2">
        <f t="shared" si="15"/>
        <v>1.8479768666666665</v>
      </c>
      <c r="D115" s="3">
        <f t="shared" si="16"/>
        <v>7.6999036111111099E-2</v>
      </c>
      <c r="E115">
        <f t="shared" si="17"/>
        <v>152.28034700000001</v>
      </c>
      <c r="F115" s="2">
        <f t="shared" si="18"/>
        <v>-53.351913173540169</v>
      </c>
      <c r="G115">
        <f t="shared" si="19"/>
        <v>986.49085656627426</v>
      </c>
      <c r="H115" s="4">
        <f t="shared" si="12"/>
        <v>-1.5866767920254929E-216</v>
      </c>
      <c r="I115" s="4">
        <f t="shared" si="13"/>
        <v>-305.64746455391133</v>
      </c>
      <c r="J115" s="4">
        <f t="shared" si="20"/>
        <v>0</v>
      </c>
      <c r="K115" s="19">
        <f t="shared" si="21"/>
        <v>0</v>
      </c>
      <c r="L115" s="32"/>
      <c r="M115">
        <f t="shared" si="22"/>
        <v>0</v>
      </c>
    </row>
    <row r="116" spans="1:13">
      <c r="A116" s="1">
        <f t="shared" si="23"/>
        <v>7.4999999999999858E-2</v>
      </c>
      <c r="B116" s="2">
        <f t="shared" si="14"/>
        <v>1.8</v>
      </c>
      <c r="C116" s="2">
        <f t="shared" si="15"/>
        <v>1.8646435333333331</v>
      </c>
      <c r="D116" s="3">
        <f t="shared" si="16"/>
        <v>7.7693480555555541E-2</v>
      </c>
      <c r="E116">
        <f t="shared" si="17"/>
        <v>152.03034700000001</v>
      </c>
      <c r="F116" s="2">
        <f t="shared" si="18"/>
        <v>-53.220737179686282</v>
      </c>
      <c r="G116">
        <f t="shared" si="19"/>
        <v>984.81225030271253</v>
      </c>
      <c r="H116" s="4">
        <f t="shared" si="12"/>
        <v>-3.733736577884628E-216</v>
      </c>
      <c r="I116" s="4">
        <f t="shared" si="13"/>
        <v>-305.12606045650733</v>
      </c>
      <c r="J116" s="4">
        <f t="shared" si="20"/>
        <v>0</v>
      </c>
      <c r="K116" s="19">
        <f t="shared" si="21"/>
        <v>0</v>
      </c>
      <c r="L116" s="33"/>
      <c r="M116">
        <f t="shared" si="22"/>
        <v>0</v>
      </c>
    </row>
    <row r="117" spans="1:13">
      <c r="A117" s="1">
        <f t="shared" si="23"/>
        <v>7.56944444444443E-2</v>
      </c>
      <c r="B117" s="2">
        <f t="shared" si="14"/>
        <v>1.8166666666666667</v>
      </c>
      <c r="C117" s="2">
        <f t="shared" si="15"/>
        <v>1.8813101999999997</v>
      </c>
      <c r="D117" s="3">
        <f t="shared" si="16"/>
        <v>7.8387924999999983E-2</v>
      </c>
      <c r="E117">
        <f t="shared" si="17"/>
        <v>151.78034700000001</v>
      </c>
      <c r="F117" s="2">
        <f t="shared" si="18"/>
        <v>-53.088884387467026</v>
      </c>
      <c r="G117">
        <f t="shared" si="19"/>
        <v>983.11980182401498</v>
      </c>
      <c r="H117" s="4">
        <f t="shared" si="12"/>
        <v>-8.8483512788196388E-216</v>
      </c>
      <c r="I117" s="4">
        <f t="shared" si="13"/>
        <v>-304.60035445051591</v>
      </c>
      <c r="J117" s="4">
        <f t="shared" si="20"/>
        <v>0</v>
      </c>
      <c r="K117" s="19">
        <f t="shared" si="21"/>
        <v>0</v>
      </c>
      <c r="L117" s="32"/>
      <c r="M117">
        <f t="shared" si="22"/>
        <v>0</v>
      </c>
    </row>
    <row r="118" spans="1:13">
      <c r="A118" s="1">
        <f t="shared" si="23"/>
        <v>7.6388888888888742E-2</v>
      </c>
      <c r="B118" s="2">
        <f t="shared" si="14"/>
        <v>1.8333333333333335</v>
      </c>
      <c r="C118" s="2">
        <f t="shared" si="15"/>
        <v>1.8979768666666672</v>
      </c>
      <c r="D118" s="3">
        <f t="shared" si="16"/>
        <v>7.9082369444444467E-2</v>
      </c>
      <c r="E118">
        <f t="shared" si="17"/>
        <v>151.53034700000001</v>
      </c>
      <c r="F118" s="2">
        <f t="shared" si="18"/>
        <v>-52.956362807451896</v>
      </c>
      <c r="G118">
        <f t="shared" si="19"/>
        <v>981.41354357094588</v>
      </c>
      <c r="H118" s="4">
        <f t="shared" si="12"/>
        <v>-2.111724675640636E-215</v>
      </c>
      <c r="I118" s="4">
        <f t="shared" si="13"/>
        <v>-304.07035654462135</v>
      </c>
      <c r="J118" s="4">
        <f t="shared" si="20"/>
        <v>0</v>
      </c>
      <c r="K118" s="19">
        <f t="shared" si="21"/>
        <v>0</v>
      </c>
      <c r="L118" s="33"/>
      <c r="M118">
        <f t="shared" si="22"/>
        <v>0</v>
      </c>
    </row>
    <row r="119" spans="1:13">
      <c r="A119" s="1">
        <f t="shared" si="23"/>
        <v>7.7083333333333184E-2</v>
      </c>
      <c r="B119" s="2">
        <f t="shared" si="14"/>
        <v>1.85</v>
      </c>
      <c r="C119" s="2">
        <f t="shared" si="15"/>
        <v>1.9146435333333329</v>
      </c>
      <c r="D119" s="3">
        <f t="shared" si="16"/>
        <v>7.9776813888888867E-2</v>
      </c>
      <c r="E119">
        <f t="shared" si="17"/>
        <v>151.28034700000001</v>
      </c>
      <c r="F119" s="2">
        <f t="shared" si="18"/>
        <v>-52.823180380347296</v>
      </c>
      <c r="G119">
        <f t="shared" si="19"/>
        <v>979.69350825039101</v>
      </c>
      <c r="H119" s="4">
        <f t="shared" si="12"/>
        <v>-5.0752940952342598E-215</v>
      </c>
      <c r="I119" s="4">
        <f t="shared" si="13"/>
        <v>-303.53607682921995</v>
      </c>
      <c r="J119" s="4">
        <f t="shared" si="20"/>
        <v>0</v>
      </c>
      <c r="K119" s="19">
        <f t="shared" si="21"/>
        <v>0</v>
      </c>
      <c r="L119" s="32"/>
      <c r="M119">
        <f t="shared" si="22"/>
        <v>0</v>
      </c>
    </row>
    <row r="120" spans="1:13">
      <c r="A120" s="1">
        <f t="shared" si="23"/>
        <v>7.7777777777777626E-2</v>
      </c>
      <c r="B120" s="2">
        <f t="shared" si="14"/>
        <v>1.8666666666666667</v>
      </c>
      <c r="C120" s="2">
        <f t="shared" si="15"/>
        <v>1.9313102000000004</v>
      </c>
      <c r="D120" s="3">
        <f t="shared" si="16"/>
        <v>8.0471258333333351E-2</v>
      </c>
      <c r="E120">
        <f t="shared" si="17"/>
        <v>151.03034700000001</v>
      </c>
      <c r="F120" s="2">
        <f t="shared" si="18"/>
        <v>-52.689344976850514</v>
      </c>
      <c r="G120">
        <f t="shared" si="19"/>
        <v>977.95972883477577</v>
      </c>
      <c r="H120" s="4">
        <f t="shared" si="12"/>
        <v>-1.2283631337277698E-214</v>
      </c>
      <c r="I120" s="4">
        <f t="shared" si="13"/>
        <v>-302.99752547622751</v>
      </c>
      <c r="J120" s="4">
        <f t="shared" si="20"/>
        <v>0</v>
      </c>
      <c r="K120" s="19">
        <f t="shared" si="21"/>
        <v>0</v>
      </c>
      <c r="L120" s="33"/>
      <c r="M120">
        <f t="shared" si="22"/>
        <v>0</v>
      </c>
    </row>
    <row r="121" spans="1:13">
      <c r="A121" s="1">
        <f t="shared" si="23"/>
        <v>7.8472222222222068E-2</v>
      </c>
      <c r="B121" s="2">
        <f t="shared" si="14"/>
        <v>1.8833333333333333</v>
      </c>
      <c r="C121" s="2">
        <f t="shared" si="15"/>
        <v>1.9479768666666661</v>
      </c>
      <c r="D121" s="3">
        <f t="shared" si="16"/>
        <v>8.1165702777777751E-2</v>
      </c>
      <c r="E121">
        <f t="shared" si="17"/>
        <v>150.78034700000001</v>
      </c>
      <c r="F121" s="2">
        <f t="shared" si="18"/>
        <v>-52.554864397542374</v>
      </c>
      <c r="G121">
        <f t="shared" si="19"/>
        <v>976.21223856147969</v>
      </c>
      <c r="H121" s="4">
        <f t="shared" si="12"/>
        <v>-2.9938261673524562E-214</v>
      </c>
      <c r="I121" s="4">
        <f t="shared" si="13"/>
        <v>-302.45471273888529</v>
      </c>
      <c r="J121" s="4">
        <f t="shared" si="20"/>
        <v>0</v>
      </c>
      <c r="K121" s="19">
        <f t="shared" si="21"/>
        <v>0</v>
      </c>
      <c r="L121" s="32"/>
      <c r="M121">
        <f t="shared" si="22"/>
        <v>0</v>
      </c>
    </row>
    <row r="122" spans="1:13">
      <c r="A122" s="1">
        <f t="shared" si="23"/>
        <v>7.916666666666651E-2</v>
      </c>
      <c r="B122" s="2">
        <f t="shared" si="14"/>
        <v>1.9</v>
      </c>
      <c r="C122" s="2">
        <f t="shared" si="15"/>
        <v>1.9646435333333336</v>
      </c>
      <c r="D122" s="3">
        <f t="shared" si="16"/>
        <v>8.1860147222222235E-2</v>
      </c>
      <c r="E122">
        <f t="shared" si="17"/>
        <v>150.53034700000001</v>
      </c>
      <c r="F122" s="2">
        <f t="shared" si="18"/>
        <v>-52.419746372817173</v>
      </c>
      <c r="G122">
        <f t="shared" si="19"/>
        <v>974.4510709322484</v>
      </c>
      <c r="H122" s="4">
        <f t="shared" si="12"/>
        <v>-7.3477297859963204E-214</v>
      </c>
      <c r="I122" s="4">
        <f t="shared" si="13"/>
        <v>-301.90764895156531</v>
      </c>
      <c r="J122" s="4">
        <f t="shared" si="20"/>
        <v>0</v>
      </c>
      <c r="K122" s="19">
        <f t="shared" si="21"/>
        <v>0</v>
      </c>
      <c r="L122" s="33"/>
      <c r="M122">
        <f t="shared" si="22"/>
        <v>0</v>
      </c>
    </row>
    <row r="123" spans="1:13">
      <c r="A123" s="1">
        <f t="shared" si="23"/>
        <v>7.9861111111110952E-2</v>
      </c>
      <c r="B123" s="2">
        <f t="shared" si="14"/>
        <v>1.9166666666666665</v>
      </c>
      <c r="C123" s="2">
        <f t="shared" si="15"/>
        <v>1.9813101999999994</v>
      </c>
      <c r="D123" s="3">
        <f t="shared" si="16"/>
        <v>8.2554591666666635E-2</v>
      </c>
      <c r="E123">
        <f t="shared" si="17"/>
        <v>150.28034700000001</v>
      </c>
      <c r="F123" s="2">
        <f t="shared" si="18"/>
        <v>-52.283998562848474</v>
      </c>
      <c r="G123">
        <f t="shared" si="19"/>
        <v>972.67625971260122</v>
      </c>
      <c r="H123" s="4">
        <f t="shared" si="12"/>
        <v>-1.8159297748081976E-213</v>
      </c>
      <c r="I123" s="4">
        <f t="shared" si="13"/>
        <v>-301.35634452957373</v>
      </c>
      <c r="J123" s="4">
        <f t="shared" si="20"/>
        <v>0</v>
      </c>
      <c r="K123" s="19">
        <f t="shared" si="21"/>
        <v>0</v>
      </c>
      <c r="L123" s="32"/>
      <c r="M123">
        <f t="shared" si="22"/>
        <v>0</v>
      </c>
    </row>
    <row r="124" spans="1:13">
      <c r="A124" s="1">
        <f t="shared" si="23"/>
        <v>8.0555555555555394E-2</v>
      </c>
      <c r="B124" s="2">
        <f t="shared" si="14"/>
        <v>1.9333333333333333</v>
      </c>
      <c r="C124" s="2">
        <f t="shared" si="15"/>
        <v>1.9979768666666669</v>
      </c>
      <c r="D124" s="3">
        <f t="shared" si="16"/>
        <v>8.3249036111111119E-2</v>
      </c>
      <c r="E124">
        <f t="shared" si="17"/>
        <v>150.03034700000001</v>
      </c>
      <c r="F124" s="2">
        <f t="shared" si="18"/>
        <v>-52.147628557588973</v>
      </c>
      <c r="G124">
        <f t="shared" si="19"/>
        <v>970.88783893123195</v>
      </c>
      <c r="H124" s="4">
        <f t="shared" si="12"/>
        <v>-4.5191486383723977E-213</v>
      </c>
      <c r="I124" s="4">
        <f t="shared" si="13"/>
        <v>-300.80080996895185</v>
      </c>
      <c r="J124" s="4">
        <f t="shared" si="20"/>
        <v>0</v>
      </c>
      <c r="K124" s="19">
        <f t="shared" si="21"/>
        <v>0</v>
      </c>
      <c r="L124" s="33"/>
      <c r="M124">
        <f t="shared" si="22"/>
        <v>0</v>
      </c>
    </row>
    <row r="125" spans="1:13">
      <c r="A125" s="1">
        <f t="shared" si="23"/>
        <v>8.1249999999999836E-2</v>
      </c>
      <c r="B125" s="2">
        <f t="shared" si="14"/>
        <v>1.95</v>
      </c>
      <c r="C125" s="2">
        <f t="shared" si="15"/>
        <v>2.0146435333333335</v>
      </c>
      <c r="D125" s="3">
        <f t="shared" si="16"/>
        <v>8.3943480555555561E-2</v>
      </c>
      <c r="E125">
        <f t="shared" si="17"/>
        <v>149.78034699999998</v>
      </c>
      <c r="F125" s="2">
        <f t="shared" si="18"/>
        <v>-52.010643876803861</v>
      </c>
      <c r="G125">
        <f t="shared" si="19"/>
        <v>969.08584287940869</v>
      </c>
      <c r="H125" s="4">
        <f t="shared" si="12"/>
        <v>-1.1324480129824561E-212</v>
      </c>
      <c r="I125" s="4">
        <f t="shared" si="13"/>
        <v>-300.24105584627699</v>
      </c>
      <c r="J125" s="4">
        <f t="shared" si="20"/>
        <v>0</v>
      </c>
      <c r="K125" s="19">
        <f t="shared" si="21"/>
        <v>0</v>
      </c>
      <c r="L125" s="32"/>
      <c r="M125">
        <f t="shared" si="22"/>
        <v>0</v>
      </c>
    </row>
    <row r="126" spans="1:13">
      <c r="A126" s="1">
        <f t="shared" si="23"/>
        <v>8.1944444444444278E-2</v>
      </c>
      <c r="B126" s="2">
        <f t="shared" si="14"/>
        <v>1.9666666666666668</v>
      </c>
      <c r="C126" s="2">
        <f t="shared" si="15"/>
        <v>2.0313102000000001</v>
      </c>
      <c r="D126" s="3">
        <f t="shared" si="16"/>
        <v>8.4637925000000003E-2</v>
      </c>
      <c r="E126">
        <f t="shared" si="17"/>
        <v>149.53034700000001</v>
      </c>
      <c r="F126" s="2">
        <f t="shared" si="18"/>
        <v>-51.873051970135762</v>
      </c>
      <c r="G126">
        <f t="shared" si="19"/>
        <v>967.27030611036889</v>
      </c>
      <c r="H126" s="4">
        <f t="shared" si="12"/>
        <v>-2.857434634575679E-212</v>
      </c>
      <c r="I126" s="4">
        <f t="shared" si="13"/>
        <v>-299.67709281846084</v>
      </c>
      <c r="J126" s="4">
        <f t="shared" si="20"/>
        <v>0</v>
      </c>
      <c r="K126" s="19">
        <f t="shared" si="21"/>
        <v>0</v>
      </c>
      <c r="L126" s="33"/>
      <c r="M126">
        <f t="shared" si="22"/>
        <v>0</v>
      </c>
    </row>
    <row r="127" spans="1:13">
      <c r="A127" s="1">
        <f t="shared" si="23"/>
        <v>8.263888888888872E-2</v>
      </c>
      <c r="B127" s="2">
        <f t="shared" si="14"/>
        <v>1.9833333333333334</v>
      </c>
      <c r="C127" s="2">
        <f t="shared" si="15"/>
        <v>2.0479768666666667</v>
      </c>
      <c r="D127" s="3">
        <f t="shared" si="16"/>
        <v>8.5332369444444445E-2</v>
      </c>
      <c r="E127">
        <f t="shared" si="17"/>
        <v>149.28034700000001</v>
      </c>
      <c r="F127" s="2">
        <f t="shared" si="18"/>
        <v>-51.734860217199916</v>
      </c>
      <c r="G127">
        <f t="shared" si="19"/>
        <v>965.44126343870744</v>
      </c>
      <c r="H127" s="4">
        <f t="shared" si="12"/>
        <v>-7.2597717880256675E-212</v>
      </c>
      <c r="I127" s="4">
        <f t="shared" si="13"/>
        <v>-299.10893162254644</v>
      </c>
      <c r="J127" s="4">
        <f t="shared" si="20"/>
        <v>0</v>
      </c>
      <c r="K127" s="19">
        <f t="shared" si="21"/>
        <v>0</v>
      </c>
      <c r="L127" s="32"/>
      <c r="M127">
        <f t="shared" si="22"/>
        <v>0</v>
      </c>
    </row>
    <row r="128" spans="1:13">
      <c r="A128" s="1">
        <f t="shared" si="23"/>
        <v>8.3333333333333162E-2</v>
      </c>
      <c r="B128" s="2">
        <f t="shared" si="14"/>
        <v>2</v>
      </c>
      <c r="C128" s="2">
        <f t="shared" si="15"/>
        <v>2.0646435333333333</v>
      </c>
      <c r="D128" s="3">
        <f t="shared" si="16"/>
        <v>8.6026813888888887E-2</v>
      </c>
      <c r="E128">
        <f t="shared" si="17"/>
        <v>149.03034700000001</v>
      </c>
      <c r="F128" s="2">
        <f t="shared" si="18"/>
        <v>-51.596075927708974</v>
      </c>
      <c r="G128">
        <f t="shared" si="19"/>
        <v>963.59874993976723</v>
      </c>
      <c r="H128" s="4">
        <f t="shared" si="12"/>
        <v>-1.8571648737379964E-211</v>
      </c>
      <c r="I128" s="4">
        <f t="shared" si="13"/>
        <v>-298.5365830755041</v>
      </c>
      <c r="J128" s="4">
        <f t="shared" si="20"/>
        <v>0</v>
      </c>
      <c r="K128" s="19">
        <f t="shared" si="21"/>
        <v>0</v>
      </c>
      <c r="L128" s="33"/>
      <c r="M128">
        <f t="shared" si="22"/>
        <v>0</v>
      </c>
    </row>
    <row r="129" spans="1:13">
      <c r="A129" s="1">
        <f t="shared" si="23"/>
        <v>8.4027777777777604E-2</v>
      </c>
      <c r="B129" s="2">
        <f t="shared" si="14"/>
        <v>2.0166666666666666</v>
      </c>
      <c r="C129" s="2">
        <f t="shared" si="15"/>
        <v>2.0813101999999999</v>
      </c>
      <c r="D129" s="3">
        <f t="shared" si="16"/>
        <v>8.6721258333333329E-2</v>
      </c>
      <c r="E129">
        <f t="shared" si="17"/>
        <v>148.78034699999998</v>
      </c>
      <c r="F129" s="2">
        <f t="shared" si="18"/>
        <v>-51.456706341625235</v>
      </c>
      <c r="G129">
        <f t="shared" si="19"/>
        <v>961.74280094901565</v>
      </c>
      <c r="H129" s="4">
        <f t="shared" si="12"/>
        <v>-4.7835565924477102E-211</v>
      </c>
      <c r="I129" s="4">
        <f t="shared" si="13"/>
        <v>-297.9600580740248</v>
      </c>
      <c r="J129" s="4">
        <f t="shared" si="20"/>
        <v>0</v>
      </c>
      <c r="K129" s="19">
        <f t="shared" si="21"/>
        <v>0</v>
      </c>
      <c r="L129" s="32"/>
      <c r="M129">
        <f t="shared" si="22"/>
        <v>0</v>
      </c>
    </row>
    <row r="130" spans="1:13">
      <c r="A130" s="1">
        <f t="shared" si="23"/>
        <v>8.4722222222222046E-2</v>
      </c>
      <c r="B130" s="2">
        <f t="shared" si="14"/>
        <v>2.0333333333333332</v>
      </c>
      <c r="C130" s="2">
        <f t="shared" si="15"/>
        <v>2.0979768666666665</v>
      </c>
      <c r="D130" s="3">
        <f t="shared" si="16"/>
        <v>8.7415702777777771E-2</v>
      </c>
      <c r="E130">
        <f t="shared" si="17"/>
        <v>148.53034700000001</v>
      </c>
      <c r="F130" s="2">
        <f t="shared" si="18"/>
        <v>-51.316758629340221</v>
      </c>
      <c r="G130">
        <f t="shared" si="19"/>
        <v>959.8734520614305</v>
      </c>
      <c r="H130" s="4">
        <f t="shared" si="12"/>
        <v>-1.2405561124122131E-210</v>
      </c>
      <c r="I130" s="4">
        <f t="shared" si="13"/>
        <v>-297.37936759431392</v>
      </c>
      <c r="J130" s="4">
        <f t="shared" si="20"/>
        <v>0</v>
      </c>
      <c r="K130" s="19">
        <f t="shared" si="21"/>
        <v>0</v>
      </c>
      <c r="L130" s="33"/>
      <c r="M130">
        <f t="shared" si="22"/>
        <v>0</v>
      </c>
    </row>
    <row r="131" spans="1:13">
      <c r="A131" s="1">
        <f t="shared" si="23"/>
        <v>8.5416666666666488E-2</v>
      </c>
      <c r="B131" s="2">
        <f t="shared" si="14"/>
        <v>2.0499999999999998</v>
      </c>
      <c r="C131" s="2">
        <f t="shared" si="15"/>
        <v>2.1146435333333331</v>
      </c>
      <c r="D131" s="3">
        <f t="shared" si="16"/>
        <v>8.8110147222222213E-2</v>
      </c>
      <c r="E131">
        <f t="shared" si="17"/>
        <v>148.28034700000001</v>
      </c>
      <c r="F131" s="2">
        <f t="shared" si="18"/>
        <v>-51.176239891879113</v>
      </c>
      <c r="G131">
        <f t="shared" si="19"/>
        <v>957.99073913086818</v>
      </c>
      <c r="H131" s="4">
        <f t="shared" si="12"/>
        <v>-3.2392090021662625E-210</v>
      </c>
      <c r="I131" s="4">
        <f t="shared" si="13"/>
        <v>-296.79452269188096</v>
      </c>
      <c r="J131" s="4">
        <f t="shared" si="20"/>
        <v>0</v>
      </c>
      <c r="K131" s="19">
        <f t="shared" si="21"/>
        <v>0</v>
      </c>
      <c r="L131" s="32"/>
      <c r="M131">
        <f t="shared" si="22"/>
        <v>0</v>
      </c>
    </row>
    <row r="132" spans="1:13">
      <c r="A132" s="1">
        <f t="shared" si="23"/>
        <v>8.611111111111093E-2</v>
      </c>
      <c r="B132" s="2">
        <f t="shared" si="14"/>
        <v>2.0666666666666669</v>
      </c>
      <c r="C132" s="2">
        <f t="shared" si="15"/>
        <v>2.1313101999999997</v>
      </c>
      <c r="D132" s="3">
        <f t="shared" si="16"/>
        <v>8.8804591666666655E-2</v>
      </c>
      <c r="E132">
        <f t="shared" si="17"/>
        <v>148.03034700000001</v>
      </c>
      <c r="F132" s="2">
        <f t="shared" si="18"/>
        <v>-51.035157161130201</v>
      </c>
      <c r="G132">
        <f t="shared" si="19"/>
        <v>956.09469826943746</v>
      </c>
      <c r="H132" s="4">
        <f t="shared" si="12"/>
        <v>-8.5155078205274942E-210</v>
      </c>
      <c r="I132" s="4">
        <f t="shared" si="13"/>
        <v>-296.20553450132979</v>
      </c>
      <c r="J132" s="4">
        <f t="shared" si="20"/>
        <v>0</v>
      </c>
      <c r="K132" s="19">
        <f t="shared" si="21"/>
        <v>0</v>
      </c>
      <c r="L132" s="33"/>
      <c r="M132">
        <f t="shared" si="22"/>
        <v>0</v>
      </c>
    </row>
    <row r="133" spans="1:13">
      <c r="A133" s="1">
        <f t="shared" si="23"/>
        <v>8.6805555555555372E-2</v>
      </c>
      <c r="B133" s="2">
        <f t="shared" si="14"/>
        <v>2.0833333333333335</v>
      </c>
      <c r="C133" s="2">
        <f t="shared" si="15"/>
        <v>2.1479768666666672</v>
      </c>
      <c r="D133" s="3">
        <f t="shared" si="16"/>
        <v>8.9499036111111138E-2</v>
      </c>
      <c r="E133">
        <f t="shared" si="17"/>
        <v>147.78034700000001</v>
      </c>
      <c r="F133" s="2">
        <f t="shared" si="18"/>
        <v>-50.893517400097345</v>
      </c>
      <c r="G133">
        <f t="shared" si="19"/>
        <v>954.18536584686672</v>
      </c>
      <c r="H133" s="4">
        <f t="shared" si="12"/>
        <v>-2.2538398951997528E-209</v>
      </c>
      <c r="I133" s="4">
        <f t="shared" si="13"/>
        <v>-295.61241423614672</v>
      </c>
      <c r="J133" s="4">
        <f t="shared" si="20"/>
        <v>0</v>
      </c>
      <c r="K133" s="19">
        <f t="shared" si="21"/>
        <v>0</v>
      </c>
      <c r="L133" s="32"/>
      <c r="M133">
        <f t="shared" si="22"/>
        <v>0</v>
      </c>
    </row>
    <row r="134" spans="1:13">
      <c r="A134" s="1">
        <f t="shared" si="23"/>
        <v>8.7499999999999814E-2</v>
      </c>
      <c r="B134" s="2">
        <f t="shared" si="14"/>
        <v>2.1</v>
      </c>
      <c r="C134" s="2">
        <f t="shared" si="15"/>
        <v>2.1646435333333329</v>
      </c>
      <c r="D134" s="3">
        <f t="shared" si="16"/>
        <v>9.0193480555555539E-2</v>
      </c>
      <c r="E134">
        <f t="shared" si="17"/>
        <v>147.53034700000001</v>
      </c>
      <c r="F134" s="2">
        <f t="shared" si="18"/>
        <v>-50.751327503174515</v>
      </c>
      <c r="G134">
        <f t="shared" si="19"/>
        <v>952.26277848986524</v>
      </c>
      <c r="H134" s="4">
        <f t="shared" si="12"/>
        <v>-6.005765185788282E-209</v>
      </c>
      <c r="I134" s="4">
        <f t="shared" si="13"/>
        <v>-295.01517318848636</v>
      </c>
      <c r="J134" s="4">
        <f t="shared" si="20"/>
        <v>0</v>
      </c>
      <c r="K134" s="19">
        <f t="shared" si="21"/>
        <v>0</v>
      </c>
      <c r="L134" s="33"/>
      <c r="M134">
        <f t="shared" si="22"/>
        <v>0</v>
      </c>
    </row>
    <row r="135" spans="1:13">
      <c r="A135" s="1">
        <f t="shared" si="23"/>
        <v>8.8194444444444256E-2</v>
      </c>
      <c r="B135" s="2">
        <f t="shared" si="14"/>
        <v>2.1166666666666667</v>
      </c>
      <c r="C135" s="2">
        <f t="shared" si="15"/>
        <v>2.1813102000000004</v>
      </c>
      <c r="D135" s="3">
        <f t="shared" si="16"/>
        <v>9.0887925000000022E-2</v>
      </c>
      <c r="E135">
        <f t="shared" si="17"/>
        <v>147.28034700000001</v>
      </c>
      <c r="F135" s="2">
        <f t="shared" si="18"/>
        <v>-50.608594296441879</v>
      </c>
      <c r="G135">
        <f t="shared" si="19"/>
        <v>950.32697308148465</v>
      </c>
      <c r="H135" s="4">
        <f t="shared" si="12"/>
        <v>-1.611158254096399E-208</v>
      </c>
      <c r="I135" s="4">
        <f t="shared" si="13"/>
        <v>-294.4138227289576</v>
      </c>
      <c r="J135" s="4">
        <f t="shared" si="20"/>
        <v>0</v>
      </c>
      <c r="K135" s="19">
        <f t="shared" si="21"/>
        <v>0</v>
      </c>
      <c r="L135" s="32"/>
      <c r="M135">
        <f t="shared" si="22"/>
        <v>0</v>
      </c>
    </row>
    <row r="136" spans="1:13">
      <c r="A136" s="1">
        <f t="shared" si="23"/>
        <v>8.8888888888888698E-2</v>
      </c>
      <c r="B136" s="2">
        <f t="shared" si="14"/>
        <v>2.1333333333333333</v>
      </c>
      <c r="C136" s="2">
        <f t="shared" si="15"/>
        <v>2.1979768666666661</v>
      </c>
      <c r="D136" s="3">
        <f t="shared" si="16"/>
        <v>9.1582369444444423E-2</v>
      </c>
      <c r="E136">
        <f t="shared" si="17"/>
        <v>147.03034700000001</v>
      </c>
      <c r="F136" s="2">
        <f t="shared" si="18"/>
        <v>-50.465324537981473</v>
      </c>
      <c r="G136">
        <f t="shared" si="19"/>
        <v>948.3779867604726</v>
      </c>
      <c r="H136" s="4">
        <f t="shared" ref="H136:H199" si="24">J$3*SIN(F136*N$1)*POWER(F$5,G136)</f>
        <v>-4.3513533635466415E-208</v>
      </c>
      <c r="I136" s="4">
        <f t="shared" ref="I136:I199" si="25">J$3*(0.271 -(0.294*POWER(F$5,G136)))*SIN(F136*N$1)</f>
        <v>-293.80837430640628</v>
      </c>
      <c r="J136" s="4">
        <f t="shared" si="20"/>
        <v>0</v>
      </c>
      <c r="K136" s="19">
        <f t="shared" si="21"/>
        <v>0</v>
      </c>
      <c r="L136" s="33"/>
      <c r="M136">
        <f t="shared" si="22"/>
        <v>0</v>
      </c>
    </row>
    <row r="137" spans="1:13">
      <c r="A137" s="1">
        <f t="shared" si="23"/>
        <v>8.958333333333314E-2</v>
      </c>
      <c r="B137" s="2">
        <f t="shared" ref="B137:B200" si="26">HOUR(A137)+(MINUTE(A137)/60)+(SECOND(A137)/3600)</f>
        <v>2.15</v>
      </c>
      <c r="C137" s="2">
        <f t="shared" ref="C137:C200" si="27">B137 - C$2 + (J$1/60)</f>
        <v>2.2146435333333336</v>
      </c>
      <c r="D137" s="3">
        <f t="shared" ref="D137:D200" si="28">IF(C137&lt;0,24+C137,C137)/24</f>
        <v>9.2276813888888906E-2</v>
      </c>
      <c r="E137">
        <f t="shared" ref="E137:E200" si="29">15*(12 - C137)</f>
        <v>146.78034700000001</v>
      </c>
      <c r="F137" s="2">
        <f t="shared" ref="F137:F200" si="30">ASIN((SIN(F$2*N$1)*SIN(J$2*N$1))+(COS(F$2*N$1)*COS(E137*N$1)*COS(J$2*N$1)))*N$2</f>
        <v>-50.321524918212333</v>
      </c>
      <c r="G137">
        <f t="shared" ref="G137:G200" si="31">SQRT(1229+POWER(614*SIN(F137*N$1),2))-(614*SIN(F137*N$1))</f>
        <v>946.4158569206254</v>
      </c>
      <c r="H137" s="4">
        <f t="shared" si="24"/>
        <v>-1.1830919003671703E-207</v>
      </c>
      <c r="I137" s="4">
        <f t="shared" si="25"/>
        <v>-293.19883944769759</v>
      </c>
      <c r="J137" s="4">
        <f t="shared" ref="J137:J200" si="32">IF(H137+I137&lt;0,0,H137+I137)</f>
        <v>0</v>
      </c>
      <c r="K137" s="19">
        <f t="shared" ref="K137:K200" si="33">(F$4/F$3)*J137</f>
        <v>0</v>
      </c>
      <c r="L137" s="32"/>
      <c r="M137">
        <f t="shared" ref="M137:M200" si="34">IF(K137=0,IF(L137&gt;J137,1,0),IF(L137&gt;=J137,1,0))</f>
        <v>0</v>
      </c>
    </row>
    <row r="138" spans="1:13">
      <c r="A138" s="1">
        <f t="shared" ref="A138:A201" si="35">A137+(1/(24*60))</f>
        <v>9.0277777777777582E-2</v>
      </c>
      <c r="B138" s="2">
        <f t="shared" si="26"/>
        <v>2.1666666666666665</v>
      </c>
      <c r="C138" s="2">
        <f t="shared" si="27"/>
        <v>2.2313101999999994</v>
      </c>
      <c r="D138" s="3">
        <f t="shared" si="28"/>
        <v>9.2971258333333306E-2</v>
      </c>
      <c r="E138">
        <f t="shared" si="29"/>
        <v>146.53034700000001</v>
      </c>
      <c r="F138" s="2">
        <f t="shared" si="30"/>
        <v>-50.177202060243729</v>
      </c>
      <c r="G138">
        <f t="shared" si="31"/>
        <v>944.44062121013712</v>
      </c>
      <c r="H138" s="4">
        <f t="shared" si="24"/>
        <v>-3.2382636519980329E-207</v>
      </c>
      <c r="I138" s="4">
        <f t="shared" si="25"/>
        <v>-292.58522975749673</v>
      </c>
      <c r="J138" s="4">
        <f t="shared" si="32"/>
        <v>0</v>
      </c>
      <c r="K138" s="19">
        <f t="shared" si="33"/>
        <v>0</v>
      </c>
      <c r="L138" s="33"/>
      <c r="M138">
        <f t="shared" si="34"/>
        <v>0</v>
      </c>
    </row>
    <row r="139" spans="1:13">
      <c r="A139" s="1">
        <f t="shared" si="35"/>
        <v>9.0972222222222024E-2</v>
      </c>
      <c r="B139" s="2">
        <f t="shared" si="26"/>
        <v>2.1833333333333331</v>
      </c>
      <c r="C139" s="2">
        <f t="shared" si="27"/>
        <v>2.2479768666666669</v>
      </c>
      <c r="D139" s="3">
        <f t="shared" si="28"/>
        <v>9.366570277777779E-2</v>
      </c>
      <c r="E139">
        <f t="shared" si="29"/>
        <v>146.28034700000001</v>
      </c>
      <c r="F139" s="2">
        <f t="shared" si="30"/>
        <v>-50.032362520245265</v>
      </c>
      <c r="G139">
        <f t="shared" si="31"/>
        <v>942.45231753094254</v>
      </c>
      <c r="H139" s="4">
        <f t="shared" si="24"/>
        <v>-8.9227163615675877E-207</v>
      </c>
      <c r="I139" s="4">
        <f t="shared" si="25"/>
        <v>-291.96755691804753</v>
      </c>
      <c r="J139" s="4">
        <f t="shared" si="32"/>
        <v>0</v>
      </c>
      <c r="K139" s="19">
        <f t="shared" si="33"/>
        <v>0</v>
      </c>
      <c r="L139" s="32"/>
      <c r="M139">
        <f t="shared" si="34"/>
        <v>0</v>
      </c>
    </row>
    <row r="140" spans="1:13">
      <c r="A140" s="1">
        <f t="shared" si="35"/>
        <v>9.1666666666666466E-2</v>
      </c>
      <c r="B140" s="2">
        <f t="shared" si="26"/>
        <v>2.2000000000000002</v>
      </c>
      <c r="C140" s="2">
        <f t="shared" si="27"/>
        <v>2.2646435333333335</v>
      </c>
      <c r="D140" s="3">
        <f t="shared" si="28"/>
        <v>9.4360147222222232E-2</v>
      </c>
      <c r="E140">
        <f t="shared" si="29"/>
        <v>146.03034699999998</v>
      </c>
      <c r="F140" s="2">
        <f t="shared" si="30"/>
        <v>-49.88701278783364</v>
      </c>
      <c r="G140">
        <f t="shared" si="31"/>
        <v>940.450984038059</v>
      </c>
      <c r="H140" s="4">
        <f t="shared" si="24"/>
        <v>-2.4749397748441817E-206</v>
      </c>
      <c r="I140" s="4">
        <f t="shared" si="25"/>
        <v>-291.34583268895051</v>
      </c>
      <c r="J140" s="4">
        <f t="shared" si="32"/>
        <v>0</v>
      </c>
      <c r="K140" s="19">
        <f t="shared" si="33"/>
        <v>0</v>
      </c>
      <c r="L140" s="33"/>
      <c r="M140">
        <f t="shared" si="34"/>
        <v>0</v>
      </c>
    </row>
    <row r="141" spans="1:13">
      <c r="A141" s="1">
        <f t="shared" si="35"/>
        <v>9.2361111111110908E-2</v>
      </c>
      <c r="B141" s="2">
        <f t="shared" si="26"/>
        <v>2.2166666666666668</v>
      </c>
      <c r="C141" s="2">
        <f t="shared" si="27"/>
        <v>2.2813102000000001</v>
      </c>
      <c r="D141" s="3">
        <f t="shared" si="28"/>
        <v>9.5054591666666674E-2</v>
      </c>
      <c r="E141">
        <f t="shared" si="29"/>
        <v>145.78034700000001</v>
      </c>
      <c r="F141" s="2">
        <f t="shared" si="30"/>
        <v>-49.741159286474605</v>
      </c>
      <c r="G141">
        <f t="shared" si="31"/>
        <v>938.43665913892619</v>
      </c>
      <c r="H141" s="4">
        <f t="shared" si="24"/>
        <v>-6.9104495049468294E-206</v>
      </c>
      <c r="I141" s="4">
        <f t="shared" si="25"/>
        <v>-290.7200689069391</v>
      </c>
      <c r="J141" s="4">
        <f t="shared" si="32"/>
        <v>0</v>
      </c>
      <c r="K141" s="19">
        <f t="shared" si="33"/>
        <v>0</v>
      </c>
      <c r="L141" s="32"/>
      <c r="M141">
        <f t="shared" si="34"/>
        <v>0</v>
      </c>
    </row>
    <row r="142" spans="1:13">
      <c r="A142" s="1">
        <f t="shared" si="35"/>
        <v>9.305555555555535E-2</v>
      </c>
      <c r="B142" s="2">
        <f t="shared" si="26"/>
        <v>2.2333333333333334</v>
      </c>
      <c r="C142" s="2">
        <f t="shared" si="27"/>
        <v>2.2979768666666667</v>
      </c>
      <c r="D142" s="3">
        <f t="shared" si="28"/>
        <v>9.5749036111111116E-2</v>
      </c>
      <c r="E142">
        <f t="shared" si="29"/>
        <v>145.53034700000001</v>
      </c>
      <c r="F142" s="2">
        <f t="shared" si="30"/>
        <v>-49.594808373899113</v>
      </c>
      <c r="G142">
        <f t="shared" si="31"/>
        <v>936.40938149273416</v>
      </c>
      <c r="H142" s="4">
        <f t="shared" si="24"/>
        <v>-1.9422872952343631E-205</v>
      </c>
      <c r="I142" s="4">
        <f t="shared" si="25"/>
        <v>-290.09027748565336</v>
      </c>
      <c r="J142" s="4">
        <f t="shared" si="32"/>
        <v>0</v>
      </c>
      <c r="K142" s="19">
        <f t="shared" si="33"/>
        <v>0</v>
      </c>
      <c r="L142" s="33"/>
      <c r="M142">
        <f t="shared" si="34"/>
        <v>0</v>
      </c>
    </row>
    <row r="143" spans="1:13">
      <c r="A143" s="1">
        <f t="shared" si="35"/>
        <v>9.3749999999999792E-2</v>
      </c>
      <c r="B143" s="2">
        <f t="shared" si="26"/>
        <v>2.25</v>
      </c>
      <c r="C143" s="2">
        <f t="shared" si="27"/>
        <v>2.3146435333333333</v>
      </c>
      <c r="D143" s="3">
        <f t="shared" si="28"/>
        <v>9.6443480555555558E-2</v>
      </c>
      <c r="E143">
        <f t="shared" si="29"/>
        <v>145.28034700000001</v>
      </c>
      <c r="F143" s="2">
        <f t="shared" si="30"/>
        <v>-49.447966342533753</v>
      </c>
      <c r="G143">
        <f t="shared" si="31"/>
        <v>934.36919000976104</v>
      </c>
      <c r="H143" s="4">
        <f t="shared" si="24"/>
        <v>-5.4951238807578176E-205</v>
      </c>
      <c r="I143" s="4">
        <f t="shared" si="25"/>
        <v>-289.45647041541429</v>
      </c>
      <c r="J143" s="4">
        <f t="shared" si="32"/>
        <v>0</v>
      </c>
      <c r="K143" s="19">
        <f t="shared" si="33"/>
        <v>0</v>
      </c>
      <c r="L143" s="32"/>
      <c r="M143">
        <f t="shared" si="34"/>
        <v>0</v>
      </c>
    </row>
    <row r="144" spans="1:13">
      <c r="A144" s="1">
        <f t="shared" si="35"/>
        <v>9.4444444444444234E-2</v>
      </c>
      <c r="B144" s="2">
        <f t="shared" si="26"/>
        <v>2.2666666666666666</v>
      </c>
      <c r="C144" s="2">
        <f t="shared" si="27"/>
        <v>2.3313101999999999</v>
      </c>
      <c r="D144" s="3">
        <f t="shared" si="28"/>
        <v>9.7137925E-2</v>
      </c>
      <c r="E144">
        <f t="shared" si="29"/>
        <v>145.03034699999998</v>
      </c>
      <c r="F144" s="2">
        <f t="shared" si="30"/>
        <v>-49.300639419943458</v>
      </c>
      <c r="G144">
        <f t="shared" si="31"/>
        <v>932.31612385069423</v>
      </c>
      <c r="H144" s="4">
        <f t="shared" si="24"/>
        <v>-1.5649109666673484E-204</v>
      </c>
      <c r="I144" s="4">
        <f t="shared" si="25"/>
        <v>-288.81865976299463</v>
      </c>
      <c r="J144" s="4">
        <f t="shared" si="32"/>
        <v>0</v>
      </c>
      <c r="K144" s="19">
        <f t="shared" si="33"/>
        <v>0</v>
      </c>
      <c r="L144" s="33"/>
      <c r="M144">
        <f t="shared" si="34"/>
        <v>0</v>
      </c>
    </row>
    <row r="145" spans="1:13">
      <c r="A145" s="1">
        <f t="shared" si="35"/>
        <v>9.5138888888888676E-2</v>
      </c>
      <c r="B145" s="2">
        <f t="shared" si="26"/>
        <v>2.2833333333333332</v>
      </c>
      <c r="C145" s="2">
        <f t="shared" si="27"/>
        <v>2.3479768666666665</v>
      </c>
      <c r="D145" s="3">
        <f t="shared" si="28"/>
        <v>9.7832369444444442E-2</v>
      </c>
      <c r="E145">
        <f t="shared" si="29"/>
        <v>144.78034700000001</v>
      </c>
      <c r="F145" s="2">
        <f t="shared" si="30"/>
        <v>-49.152833769286701</v>
      </c>
      <c r="G145">
        <f t="shared" si="31"/>
        <v>930.25022242595924</v>
      </c>
      <c r="H145" s="4">
        <f t="shared" si="24"/>
        <v>-4.4858126882650128E-204</v>
      </c>
      <c r="I145" s="4">
        <f t="shared" si="25"/>
        <v>-288.17685767139017</v>
      </c>
      <c r="J145" s="4">
        <f t="shared" si="32"/>
        <v>0</v>
      </c>
      <c r="K145" s="19">
        <f t="shared" si="33"/>
        <v>0</v>
      </c>
      <c r="L145" s="32"/>
      <c r="M145">
        <f t="shared" si="34"/>
        <v>0</v>
      </c>
    </row>
    <row r="146" spans="1:13">
      <c r="A146" s="1">
        <f t="shared" si="35"/>
        <v>9.5833333333333118E-2</v>
      </c>
      <c r="B146" s="2">
        <f t="shared" si="26"/>
        <v>2.2999999999999998</v>
      </c>
      <c r="C146" s="2">
        <f t="shared" si="27"/>
        <v>2.3646435333333331</v>
      </c>
      <c r="D146" s="3">
        <f t="shared" si="28"/>
        <v>9.8526813888888884E-2</v>
      </c>
      <c r="E146">
        <f t="shared" si="29"/>
        <v>144.53034700000001</v>
      </c>
      <c r="F146" s="2">
        <f t="shared" si="30"/>
        <v>-49.004555489781644</v>
      </c>
      <c r="G146">
        <f t="shared" si="31"/>
        <v>928.17152539503604</v>
      </c>
      <c r="H146" s="4">
        <f t="shared" si="24"/>
        <v>-1.2942648625080043E-203</v>
      </c>
      <c r="I146" s="4">
        <f t="shared" si="25"/>
        <v>-287.53107635958747</v>
      </c>
      <c r="J146" s="4">
        <f t="shared" si="32"/>
        <v>0</v>
      </c>
      <c r="K146" s="19">
        <f t="shared" si="33"/>
        <v>0</v>
      </c>
      <c r="L146" s="33"/>
      <c r="M146">
        <f t="shared" si="34"/>
        <v>0</v>
      </c>
    </row>
    <row r="147" spans="1:13">
      <c r="A147" s="1">
        <f t="shared" si="35"/>
        <v>9.652777777777756E-2</v>
      </c>
      <c r="B147" s="2">
        <f t="shared" si="26"/>
        <v>2.3166666666666664</v>
      </c>
      <c r="C147" s="2">
        <f t="shared" si="27"/>
        <v>2.3813101999999997</v>
      </c>
      <c r="D147" s="3">
        <f t="shared" si="28"/>
        <v>9.9221258333333326E-2</v>
      </c>
      <c r="E147">
        <f t="shared" si="29"/>
        <v>144.28034700000001</v>
      </c>
      <c r="F147" s="2">
        <f t="shared" si="30"/>
        <v>-48.855810617183089</v>
      </c>
      <c r="G147">
        <f t="shared" si="31"/>
        <v>926.08007266577829</v>
      </c>
      <c r="H147" s="4">
        <f t="shared" si="24"/>
        <v>-3.7586062050361488E-203</v>
      </c>
      <c r="I147" s="4">
        <f t="shared" si="25"/>
        <v>-286.88132812233175</v>
      </c>
      <c r="J147" s="4">
        <f t="shared" si="32"/>
        <v>0</v>
      </c>
      <c r="K147" s="19">
        <f t="shared" si="33"/>
        <v>0</v>
      </c>
      <c r="L147" s="32"/>
      <c r="M147">
        <f t="shared" si="34"/>
        <v>0</v>
      </c>
    </row>
    <row r="148" spans="1:13">
      <c r="A148" s="1">
        <f t="shared" si="35"/>
        <v>9.7222222222222002E-2</v>
      </c>
      <c r="B148" s="2">
        <f t="shared" si="26"/>
        <v>2.3333333333333335</v>
      </c>
      <c r="C148" s="2">
        <f t="shared" si="27"/>
        <v>2.3979768666666672</v>
      </c>
      <c r="D148" s="3">
        <f t="shared" si="28"/>
        <v>9.9915702777777796E-2</v>
      </c>
      <c r="E148">
        <f t="shared" si="29"/>
        <v>144.03034700000001</v>
      </c>
      <c r="F148" s="2">
        <f t="shared" si="30"/>
        <v>-48.706605124269316</v>
      </c>
      <c r="G148">
        <f t="shared" si="31"/>
        <v>923.97590439372686</v>
      </c>
      <c r="H148" s="4">
        <f t="shared" si="24"/>
        <v>-1.0986090979060908E-202</v>
      </c>
      <c r="I148" s="4">
        <f t="shared" si="25"/>
        <v>-286.22762532989299</v>
      </c>
      <c r="J148" s="4">
        <f t="shared" si="32"/>
        <v>0</v>
      </c>
      <c r="K148" s="19">
        <f t="shared" si="33"/>
        <v>0</v>
      </c>
      <c r="L148" s="33"/>
      <c r="M148">
        <f t="shared" si="34"/>
        <v>0</v>
      </c>
    </row>
    <row r="149" spans="1:13">
      <c r="A149" s="1">
        <f t="shared" si="35"/>
        <v>9.7916666666666444E-2</v>
      </c>
      <c r="B149" s="2">
        <f t="shared" si="26"/>
        <v>2.35</v>
      </c>
      <c r="C149" s="2">
        <f t="shared" si="27"/>
        <v>2.4146435333333329</v>
      </c>
      <c r="D149" s="3">
        <f t="shared" si="28"/>
        <v>0.10061014722222221</v>
      </c>
      <c r="E149">
        <f t="shared" si="29"/>
        <v>143.78034700000001</v>
      </c>
      <c r="F149" s="2">
        <f t="shared" si="30"/>
        <v>-48.55694492133793</v>
      </c>
      <c r="G149">
        <f t="shared" si="31"/>
        <v>921.85906098142095</v>
      </c>
      <c r="H149" s="4">
        <f t="shared" si="24"/>
        <v>-3.231939776992481E-202</v>
      </c>
      <c r="I149" s="4">
        <f t="shared" si="25"/>
        <v>-285.56998042782999</v>
      </c>
      <c r="J149" s="4">
        <f t="shared" si="32"/>
        <v>0</v>
      </c>
      <c r="K149" s="19">
        <f t="shared" si="33"/>
        <v>0</v>
      </c>
      <c r="L149" s="32"/>
      <c r="M149">
        <f t="shared" si="34"/>
        <v>0</v>
      </c>
    </row>
    <row r="150" spans="1:13">
      <c r="A150" s="1">
        <f t="shared" si="35"/>
        <v>9.8611111111110886E-2</v>
      </c>
      <c r="B150" s="2">
        <f t="shared" si="26"/>
        <v>2.3666666666666667</v>
      </c>
      <c r="C150" s="2">
        <f t="shared" si="27"/>
        <v>2.4313102000000004</v>
      </c>
      <c r="D150" s="3">
        <f t="shared" si="28"/>
        <v>0.10130459166666668</v>
      </c>
      <c r="E150">
        <f t="shared" si="29"/>
        <v>143.53034700000001</v>
      </c>
      <c r="F150" s="2">
        <f t="shared" si="30"/>
        <v>-48.40683585671033</v>
      </c>
      <c r="G150">
        <f t="shared" si="31"/>
        <v>919.72958307770466</v>
      </c>
      <c r="H150" s="4">
        <f t="shared" si="24"/>
        <v>-9.5692517669132667E-202</v>
      </c>
      <c r="I150" s="4">
        <f t="shared" si="25"/>
        <v>-284.90840593675352</v>
      </c>
      <c r="J150" s="4">
        <f t="shared" si="32"/>
        <v>0</v>
      </c>
      <c r="K150" s="19">
        <f t="shared" si="33"/>
        <v>0</v>
      </c>
      <c r="L150" s="33"/>
      <c r="M150">
        <f t="shared" si="34"/>
        <v>0</v>
      </c>
    </row>
    <row r="151" spans="1:13">
      <c r="A151" s="1">
        <f t="shared" si="35"/>
        <v>9.9305555555555328E-2</v>
      </c>
      <c r="B151" s="2">
        <f t="shared" si="26"/>
        <v>2.3833333333333333</v>
      </c>
      <c r="C151" s="2">
        <f t="shared" si="27"/>
        <v>2.4479768666666661</v>
      </c>
      <c r="D151" s="3">
        <f t="shared" si="28"/>
        <v>0.10199903611111109</v>
      </c>
      <c r="E151">
        <f t="shared" si="29"/>
        <v>143.28034700000001</v>
      </c>
      <c r="F151" s="2">
        <f t="shared" si="30"/>
        <v>-48.256283717244223</v>
      </c>
      <c r="G151">
        <f t="shared" si="31"/>
        <v>917.58751157703432</v>
      </c>
      <c r="H151" s="4">
        <f t="shared" si="24"/>
        <v>-2.851532000339661E-201</v>
      </c>
      <c r="I151" s="4">
        <f t="shared" si="25"/>
        <v>-284.24291445208871</v>
      </c>
      <c r="J151" s="4">
        <f t="shared" si="32"/>
        <v>0</v>
      </c>
      <c r="K151" s="19">
        <f t="shared" si="33"/>
        <v>0</v>
      </c>
      <c r="L151" s="32"/>
      <c r="M151">
        <f t="shared" si="34"/>
        <v>0</v>
      </c>
    </row>
    <row r="152" spans="1:13">
      <c r="A152" s="1">
        <f t="shared" si="35"/>
        <v>9.999999999999977E-2</v>
      </c>
      <c r="B152" s="2">
        <f t="shared" si="26"/>
        <v>2.4</v>
      </c>
      <c r="C152" s="2">
        <f t="shared" si="27"/>
        <v>2.4646435333333336</v>
      </c>
      <c r="D152" s="3">
        <f t="shared" si="28"/>
        <v>0.10269348055555556</v>
      </c>
      <c r="E152">
        <f t="shared" si="29"/>
        <v>143.03034700000001</v>
      </c>
      <c r="F152" s="2">
        <f t="shared" si="30"/>
        <v>-48.105294228853012</v>
      </c>
      <c r="G152">
        <f t="shared" si="31"/>
        <v>915.43288761877557</v>
      </c>
      <c r="H152" s="4">
        <f t="shared" si="24"/>
        <v>-8.5517482070935983E-201</v>
      </c>
      <c r="I152" s="4">
        <f t="shared" si="25"/>
        <v>-283.57351864383372</v>
      </c>
      <c r="J152" s="4">
        <f t="shared" si="32"/>
        <v>0</v>
      </c>
      <c r="K152" s="19">
        <f t="shared" si="33"/>
        <v>0</v>
      </c>
      <c r="L152" s="33"/>
      <c r="M152">
        <f t="shared" si="34"/>
        <v>0</v>
      </c>
    </row>
    <row r="153" spans="1:13">
      <c r="A153" s="1">
        <f t="shared" si="35"/>
        <v>0.10069444444444421</v>
      </c>
      <c r="B153" s="2">
        <f t="shared" si="26"/>
        <v>2.4166666666666665</v>
      </c>
      <c r="C153" s="2">
        <f t="shared" si="27"/>
        <v>2.4813101999999994</v>
      </c>
      <c r="D153" s="3">
        <f t="shared" si="28"/>
        <v>0.10338792499999998</v>
      </c>
      <c r="E153">
        <f t="shared" si="29"/>
        <v>142.78034700000001</v>
      </c>
      <c r="F153" s="2">
        <f t="shared" si="30"/>
        <v>-47.953873057032304</v>
      </c>
      <c r="G153">
        <f t="shared" si="31"/>
        <v>913.26575258650655</v>
      </c>
      <c r="H153" s="4">
        <f t="shared" si="24"/>
        <v>-2.5810637587455952E-200</v>
      </c>
      <c r="I153" s="4">
        <f t="shared" si="25"/>
        <v>-282.90023125632007</v>
      </c>
      <c r="J153" s="4">
        <f t="shared" si="32"/>
        <v>0</v>
      </c>
      <c r="K153" s="19">
        <f t="shared" si="33"/>
        <v>0</v>
      </c>
      <c r="L153" s="32"/>
      <c r="M153">
        <f t="shared" si="34"/>
        <v>0</v>
      </c>
    </row>
    <row r="154" spans="1:13">
      <c r="A154" s="1">
        <f t="shared" si="35"/>
        <v>0.10138888888888865</v>
      </c>
      <c r="B154" s="2">
        <f t="shared" si="26"/>
        <v>2.4333333333333336</v>
      </c>
      <c r="C154" s="2">
        <f t="shared" si="27"/>
        <v>2.4979768666666669</v>
      </c>
      <c r="D154" s="3">
        <f t="shared" si="28"/>
        <v>0.10408236944444445</v>
      </c>
      <c r="E154">
        <f t="shared" si="29"/>
        <v>142.53034700000001</v>
      </c>
      <c r="F154" s="2">
        <f t="shared" si="30"/>
        <v>-47.802025807392283</v>
      </c>
      <c r="G154">
        <f t="shared" si="31"/>
        <v>911.08614810731069</v>
      </c>
      <c r="H154" s="4">
        <f t="shared" si="24"/>
        <v>-7.8397183950284333E-200</v>
      </c>
      <c r="I154" s="4">
        <f t="shared" si="25"/>
        <v>-282.22306510796898</v>
      </c>
      <c r="J154" s="4">
        <f t="shared" si="32"/>
        <v>0</v>
      </c>
      <c r="K154" s="19">
        <f t="shared" si="33"/>
        <v>0</v>
      </c>
      <c r="L154" s="33"/>
      <c r="M154">
        <f t="shared" si="34"/>
        <v>0</v>
      </c>
    </row>
    <row r="155" spans="1:13">
      <c r="A155" s="1">
        <f t="shared" si="35"/>
        <v>0.1020833333333331</v>
      </c>
      <c r="B155" s="2">
        <f t="shared" si="26"/>
        <v>2.4500000000000002</v>
      </c>
      <c r="C155" s="2">
        <f t="shared" si="27"/>
        <v>2.5146435333333335</v>
      </c>
      <c r="D155" s="3">
        <f t="shared" si="28"/>
        <v>0.10477681388888889</v>
      </c>
      <c r="E155">
        <f t="shared" si="29"/>
        <v>142.28034699999998</v>
      </c>
      <c r="F155" s="2">
        <f t="shared" si="30"/>
        <v>-47.649758026195649</v>
      </c>
      <c r="G155">
        <f t="shared" si="31"/>
        <v>908.89411605106955</v>
      </c>
      <c r="H155" s="4">
        <f t="shared" si="24"/>
        <v>-2.3963528833077725E-199</v>
      </c>
      <c r="I155" s="4">
        <f t="shared" si="25"/>
        <v>-281.5420330910477</v>
      </c>
      <c r="J155" s="4">
        <f t="shared" si="32"/>
        <v>0</v>
      </c>
      <c r="K155" s="19">
        <f t="shared" si="33"/>
        <v>0</v>
      </c>
      <c r="L155" s="32"/>
      <c r="M155">
        <f t="shared" si="34"/>
        <v>0</v>
      </c>
    </row>
    <row r="156" spans="1:13">
      <c r="A156" s="1">
        <f t="shared" si="35"/>
        <v>0.10277777777777754</v>
      </c>
      <c r="B156" s="2">
        <f t="shared" si="26"/>
        <v>2.4666666666666668</v>
      </c>
      <c r="C156" s="2">
        <f t="shared" si="27"/>
        <v>2.5313102000000001</v>
      </c>
      <c r="D156" s="3">
        <f t="shared" si="28"/>
        <v>0.10547125833333333</v>
      </c>
      <c r="E156">
        <f t="shared" si="29"/>
        <v>142.03034700000001</v>
      </c>
      <c r="F156" s="2">
        <f t="shared" si="30"/>
        <v>-47.497075200900845</v>
      </c>
      <c r="G156">
        <f t="shared" si="31"/>
        <v>906.68969852975601</v>
      </c>
      <c r="H156" s="4">
        <f t="shared" si="24"/>
        <v>-7.3712354233504471E-199</v>
      </c>
      <c r="I156" s="4">
        <f t="shared" si="25"/>
        <v>-280.85714817142451</v>
      </c>
      <c r="J156" s="4">
        <f t="shared" si="32"/>
        <v>0</v>
      </c>
      <c r="K156" s="19">
        <f t="shared" si="33"/>
        <v>0</v>
      </c>
      <c r="L156" s="33"/>
      <c r="M156">
        <f t="shared" si="34"/>
        <v>0</v>
      </c>
    </row>
    <row r="157" spans="1:13">
      <c r="A157" s="1">
        <f t="shared" si="35"/>
        <v>0.10347222222222198</v>
      </c>
      <c r="B157" s="2">
        <f t="shared" si="26"/>
        <v>2.4833333333333334</v>
      </c>
      <c r="C157" s="2">
        <f t="shared" si="27"/>
        <v>2.5479768666666667</v>
      </c>
      <c r="D157" s="3">
        <f t="shared" si="28"/>
        <v>0.10616570277777777</v>
      </c>
      <c r="E157">
        <f t="shared" si="29"/>
        <v>141.78034700000001</v>
      </c>
      <c r="F157" s="2">
        <f t="shared" si="30"/>
        <v>-47.343982760709345</v>
      </c>
      <c r="G157">
        <f t="shared" si="31"/>
        <v>904.47293789671608</v>
      </c>
      <c r="H157" s="4">
        <f t="shared" si="24"/>
        <v>-2.2817053520539807E-198</v>
      </c>
      <c r="I157" s="4">
        <f t="shared" si="25"/>
        <v>-280.16842338832066</v>
      </c>
      <c r="J157" s="4">
        <f t="shared" si="32"/>
        <v>0</v>
      </c>
      <c r="K157" s="19">
        <f t="shared" si="33"/>
        <v>0</v>
      </c>
      <c r="L157" s="32"/>
      <c r="M157">
        <f t="shared" si="34"/>
        <v>0</v>
      </c>
    </row>
    <row r="158" spans="1:13">
      <c r="A158" s="1">
        <f t="shared" si="35"/>
        <v>0.10416666666666642</v>
      </c>
      <c r="B158" s="2">
        <f t="shared" si="26"/>
        <v>2.5</v>
      </c>
      <c r="C158" s="2">
        <f t="shared" si="27"/>
        <v>2.5646435333333333</v>
      </c>
      <c r="D158" s="3">
        <f t="shared" si="28"/>
        <v>0.10686014722222222</v>
      </c>
      <c r="E158">
        <f t="shared" si="29"/>
        <v>141.53034700000001</v>
      </c>
      <c r="F158" s="2">
        <f t="shared" si="30"/>
        <v>-47.190486077117562</v>
      </c>
      <c r="G158">
        <f t="shared" si="31"/>
        <v>902.2438767459588</v>
      </c>
      <c r="H158" s="4">
        <f t="shared" si="24"/>
        <v>-7.1072096030473998E-198</v>
      </c>
      <c r="I158" s="4">
        <f t="shared" si="25"/>
        <v>-279.47587185406343</v>
      </c>
      <c r="J158" s="4">
        <f t="shared" si="32"/>
        <v>0</v>
      </c>
      <c r="K158" s="19">
        <f t="shared" si="33"/>
        <v>0</v>
      </c>
      <c r="L158" s="33"/>
      <c r="M158">
        <f t="shared" si="34"/>
        <v>0</v>
      </c>
    </row>
    <row r="159" spans="1:13">
      <c r="A159" s="1">
        <f t="shared" si="35"/>
        <v>0.10486111111111086</v>
      </c>
      <c r="B159" s="2">
        <f t="shared" si="26"/>
        <v>2.5166666666666666</v>
      </c>
      <c r="C159" s="2">
        <f t="shared" si="27"/>
        <v>2.5813101999999999</v>
      </c>
      <c r="D159" s="3">
        <f t="shared" si="28"/>
        <v>0.10755459166666666</v>
      </c>
      <c r="E159">
        <f t="shared" si="29"/>
        <v>141.28034699999998</v>
      </c>
      <c r="F159" s="2">
        <f t="shared" si="30"/>
        <v>-47.036590464471921</v>
      </c>
      <c r="G159">
        <f t="shared" si="31"/>
        <v>900.00255791143468</v>
      </c>
      <c r="H159" s="4">
        <f t="shared" si="24"/>
        <v>-2.227662685764024E-197</v>
      </c>
      <c r="I159" s="4">
        <f t="shared" si="25"/>
        <v>-278.77950675383562</v>
      </c>
      <c r="J159" s="4">
        <f t="shared" si="32"/>
        <v>0</v>
      </c>
      <c r="K159" s="19">
        <f t="shared" si="33"/>
        <v>0</v>
      </c>
      <c r="L159" s="32"/>
      <c r="M159">
        <f t="shared" si="34"/>
        <v>0</v>
      </c>
    </row>
    <row r="160" spans="1:13">
      <c r="A160" s="1">
        <f t="shared" si="35"/>
        <v>0.10555555555555531</v>
      </c>
      <c r="B160" s="2">
        <f t="shared" si="26"/>
        <v>2.5333333333333332</v>
      </c>
      <c r="C160" s="2">
        <f t="shared" si="27"/>
        <v>2.5979768666666665</v>
      </c>
      <c r="D160" s="3">
        <f t="shared" si="28"/>
        <v>0.1082490361111111</v>
      </c>
      <c r="E160">
        <f t="shared" si="29"/>
        <v>141.03034700000001</v>
      </c>
      <c r="F160" s="2">
        <f t="shared" si="30"/>
        <v>-46.882301180527236</v>
      </c>
      <c r="G160">
        <f t="shared" si="31"/>
        <v>897.74902446631677</v>
      </c>
      <c r="H160" s="4">
        <f t="shared" si="24"/>
        <v>-7.0258825913541791E-197</v>
      </c>
      <c r="I160" s="4">
        <f t="shared" si="25"/>
        <v>-278.07934134542518</v>
      </c>
      <c r="J160" s="4">
        <f t="shared" si="32"/>
        <v>0</v>
      </c>
      <c r="K160" s="19">
        <f t="shared" si="33"/>
        <v>0</v>
      </c>
      <c r="L160" s="33"/>
      <c r="M160">
        <f t="shared" si="34"/>
        <v>0</v>
      </c>
    </row>
    <row r="161" spans="1:13">
      <c r="A161" s="1">
        <f t="shared" si="35"/>
        <v>0.10624999999999975</v>
      </c>
      <c r="B161" s="2">
        <f t="shared" si="26"/>
        <v>2.5499999999999998</v>
      </c>
      <c r="C161" s="2">
        <f t="shared" si="27"/>
        <v>2.6146435333333331</v>
      </c>
      <c r="D161" s="3">
        <f t="shared" si="28"/>
        <v>0.10894348055555554</v>
      </c>
      <c r="E161">
        <f t="shared" si="29"/>
        <v>140.78034700000001</v>
      </c>
      <c r="F161" s="2">
        <f t="shared" si="30"/>
        <v>-46.727623427007721</v>
      </c>
      <c r="G161">
        <f t="shared" si="31"/>
        <v>895.48331972227652</v>
      </c>
      <c r="H161" s="4">
        <f t="shared" si="24"/>
        <v>-2.2296867378431434E-196</v>
      </c>
      <c r="I161" s="4">
        <f t="shared" si="25"/>
        <v>-277.37538895897194</v>
      </c>
      <c r="J161" s="4">
        <f t="shared" si="32"/>
        <v>0</v>
      </c>
      <c r="K161" s="19">
        <f t="shared" si="33"/>
        <v>0</v>
      </c>
      <c r="L161" s="32"/>
      <c r="M161">
        <f t="shared" si="34"/>
        <v>0</v>
      </c>
    </row>
    <row r="162" spans="1:13">
      <c r="A162" s="1">
        <f t="shared" si="35"/>
        <v>0.10694444444444419</v>
      </c>
      <c r="B162" s="2">
        <f t="shared" si="26"/>
        <v>2.5666666666666664</v>
      </c>
      <c r="C162" s="2">
        <f t="shared" si="27"/>
        <v>2.6313101999999997</v>
      </c>
      <c r="D162" s="3">
        <f t="shared" si="28"/>
        <v>0.10963792499999998</v>
      </c>
      <c r="E162">
        <f t="shared" si="29"/>
        <v>140.53034700000001</v>
      </c>
      <c r="F162" s="2">
        <f t="shared" si="30"/>
        <v>-46.572562350170422</v>
      </c>
      <c r="G162">
        <f t="shared" si="31"/>
        <v>893.20548722875878</v>
      </c>
      <c r="H162" s="4">
        <f t="shared" si="24"/>
        <v>-7.1198135152893644E-196</v>
      </c>
      <c r="I162" s="4">
        <f t="shared" si="25"/>
        <v>-276.66766299671485</v>
      </c>
      <c r="J162" s="4">
        <f t="shared" si="32"/>
        <v>0</v>
      </c>
      <c r="K162" s="19">
        <f t="shared" si="33"/>
        <v>0</v>
      </c>
      <c r="L162" s="33"/>
      <c r="M162">
        <f t="shared" si="34"/>
        <v>0</v>
      </c>
    </row>
    <row r="163" spans="1:13">
      <c r="A163" s="1">
        <f t="shared" si="35"/>
        <v>0.10763888888888863</v>
      </c>
      <c r="B163" s="2">
        <f t="shared" si="26"/>
        <v>2.5833333333333335</v>
      </c>
      <c r="C163" s="2">
        <f t="shared" si="27"/>
        <v>2.6479768666666672</v>
      </c>
      <c r="D163" s="3">
        <f t="shared" si="28"/>
        <v>0.11033236944444447</v>
      </c>
      <c r="E163">
        <f t="shared" si="29"/>
        <v>140.28034700000001</v>
      </c>
      <c r="F163" s="2">
        <f t="shared" si="30"/>
        <v>-46.417123041370367</v>
      </c>
      <c r="G163">
        <f t="shared" si="31"/>
        <v>890.9155707722532</v>
      </c>
      <c r="H163" s="4">
        <f t="shared" si="24"/>
        <v>-2.2875228409961112E-195</v>
      </c>
      <c r="I163" s="4">
        <f t="shared" si="25"/>
        <v>-275.95617693273579</v>
      </c>
      <c r="J163" s="4">
        <f t="shared" si="32"/>
        <v>0</v>
      </c>
      <c r="K163" s="19">
        <f t="shared" si="33"/>
        <v>0</v>
      </c>
      <c r="L163" s="32"/>
      <c r="M163">
        <f t="shared" si="34"/>
        <v>0</v>
      </c>
    </row>
    <row r="164" spans="1:13">
      <c r="A164" s="1">
        <f t="shared" si="35"/>
        <v>0.10833333333333307</v>
      </c>
      <c r="B164" s="2">
        <f t="shared" si="26"/>
        <v>2.6</v>
      </c>
      <c r="C164" s="2">
        <f t="shared" si="27"/>
        <v>2.6646435333333329</v>
      </c>
      <c r="D164" s="3">
        <f t="shared" si="28"/>
        <v>0.11102681388888887</v>
      </c>
      <c r="E164">
        <f t="shared" si="29"/>
        <v>140.03034700000001</v>
      </c>
      <c r="F164" s="2">
        <f t="shared" si="30"/>
        <v>-46.261310537627502</v>
      </c>
      <c r="G164">
        <f t="shared" si="31"/>
        <v>888.61361437556593</v>
      </c>
      <c r="H164" s="4">
        <f t="shared" si="24"/>
        <v>-7.3947672137014518E-195</v>
      </c>
      <c r="I164" s="4">
        <f t="shared" si="25"/>
        <v>-275.24094431270424</v>
      </c>
      <c r="J164" s="4">
        <f t="shared" si="32"/>
        <v>0</v>
      </c>
      <c r="K164" s="19">
        <f t="shared" si="33"/>
        <v>0</v>
      </c>
      <c r="L164" s="33"/>
      <c r="M164">
        <f t="shared" si="34"/>
        <v>0</v>
      </c>
    </row>
    <row r="165" spans="1:13">
      <c r="A165" s="1">
        <f t="shared" si="35"/>
        <v>0.10902777777777752</v>
      </c>
      <c r="B165" s="2">
        <f t="shared" si="26"/>
        <v>2.6166666666666667</v>
      </c>
      <c r="C165" s="2">
        <f t="shared" si="27"/>
        <v>2.6813102000000004</v>
      </c>
      <c r="D165" s="3">
        <f t="shared" si="28"/>
        <v>0.11172125833333335</v>
      </c>
      <c r="E165">
        <f t="shared" si="29"/>
        <v>139.78034700000001</v>
      </c>
      <c r="F165" s="2">
        <f t="shared" si="30"/>
        <v>-46.105129822194343</v>
      </c>
      <c r="G165">
        <f t="shared" si="31"/>
        <v>886.29966229708293</v>
      </c>
      <c r="H165" s="4">
        <f t="shared" si="24"/>
        <v>-2.4051156471061518E-194</v>
      </c>
      <c r="I165" s="4">
        <f t="shared" si="25"/>
        <v>-274.52197875361782</v>
      </c>
      <c r="J165" s="4">
        <f t="shared" si="32"/>
        <v>0</v>
      </c>
      <c r="K165" s="19">
        <f t="shared" si="33"/>
        <v>0</v>
      </c>
      <c r="L165" s="32"/>
      <c r="M165">
        <f t="shared" si="34"/>
        <v>0</v>
      </c>
    </row>
    <row r="166" spans="1:13">
      <c r="A166" s="1">
        <f t="shared" si="35"/>
        <v>0.10972222222222196</v>
      </c>
      <c r="B166" s="2">
        <f t="shared" si="26"/>
        <v>2.6333333333333333</v>
      </c>
      <c r="C166" s="2">
        <f t="shared" si="27"/>
        <v>2.6979768666666661</v>
      </c>
      <c r="D166" s="3">
        <f t="shared" si="28"/>
        <v>0.11241570277777775</v>
      </c>
      <c r="E166">
        <f t="shared" si="29"/>
        <v>139.53034700000001</v>
      </c>
      <c r="F166" s="2">
        <f t="shared" si="30"/>
        <v>-45.948585825125065</v>
      </c>
      <c r="G166">
        <f t="shared" si="31"/>
        <v>883.97375903004047</v>
      </c>
      <c r="H166" s="4">
        <f t="shared" si="24"/>
        <v>-7.8702748358258591E-194</v>
      </c>
      <c r="I166" s="4">
        <f t="shared" si="25"/>
        <v>-273.7992939435448</v>
      </c>
      <c r="J166" s="4">
        <f t="shared" si="32"/>
        <v>0</v>
      </c>
      <c r="K166" s="19">
        <f t="shared" si="33"/>
        <v>0</v>
      </c>
      <c r="L166" s="33"/>
      <c r="M166">
        <f t="shared" si="34"/>
        <v>0</v>
      </c>
    </row>
    <row r="167" spans="1:13">
      <c r="A167" s="1">
        <f t="shared" si="35"/>
        <v>0.1104166666666664</v>
      </c>
      <c r="B167" s="2">
        <f t="shared" si="26"/>
        <v>2.65</v>
      </c>
      <c r="C167" s="2">
        <f t="shared" si="27"/>
        <v>2.7146435333333336</v>
      </c>
      <c r="D167" s="3">
        <f t="shared" si="28"/>
        <v>0.11311014722222223</v>
      </c>
      <c r="E167">
        <f t="shared" si="29"/>
        <v>139.28034700000001</v>
      </c>
      <c r="F167" s="2">
        <f t="shared" si="30"/>
        <v>-45.791683423844454</v>
      </c>
      <c r="G167">
        <f t="shared" si="31"/>
        <v>881.63594930178374</v>
      </c>
      <c r="H167" s="4">
        <f t="shared" si="24"/>
        <v>-2.5910533067667566E-193</v>
      </c>
      <c r="I167" s="4">
        <f t="shared" si="25"/>
        <v>-273.07290364136202</v>
      </c>
      <c r="J167" s="4">
        <f t="shared" si="32"/>
        <v>0</v>
      </c>
      <c r="K167" s="19">
        <f t="shared" si="33"/>
        <v>0</v>
      </c>
      <c r="L167" s="32"/>
      <c r="M167">
        <f t="shared" si="34"/>
        <v>0</v>
      </c>
    </row>
    <row r="168" spans="1:13">
      <c r="A168" s="1">
        <f t="shared" si="35"/>
        <v>0.11111111111111084</v>
      </c>
      <c r="B168" s="2">
        <f t="shared" si="26"/>
        <v>2.6666666666666665</v>
      </c>
      <c r="C168" s="2">
        <f t="shared" si="27"/>
        <v>2.7313101999999994</v>
      </c>
      <c r="D168" s="3">
        <f t="shared" si="28"/>
        <v>0.11380459166666664</v>
      </c>
      <c r="E168">
        <f t="shared" si="29"/>
        <v>139.03034700000001</v>
      </c>
      <c r="F168" s="2">
        <f t="shared" si="30"/>
        <v>-45.634427443717485</v>
      </c>
      <c r="G168">
        <f t="shared" si="31"/>
        <v>879.28627807303133</v>
      </c>
      <c r="H168" s="4">
        <f t="shared" si="24"/>
        <v>-8.5819364964697812E-193</v>
      </c>
      <c r="I168" s="4">
        <f t="shared" si="25"/>
        <v>-272.34282167649377</v>
      </c>
      <c r="J168" s="4">
        <f t="shared" si="32"/>
        <v>0</v>
      </c>
      <c r="K168" s="19">
        <f t="shared" si="33"/>
        <v>0</v>
      </c>
      <c r="L168" s="33"/>
      <c r="M168">
        <f t="shared" si="34"/>
        <v>0</v>
      </c>
    </row>
    <row r="169" spans="1:13">
      <c r="A169" s="1">
        <f t="shared" si="35"/>
        <v>0.11180555555555528</v>
      </c>
      <c r="B169" s="2">
        <f t="shared" si="26"/>
        <v>2.6833333333333336</v>
      </c>
      <c r="C169" s="2">
        <f t="shared" si="27"/>
        <v>2.7479768666666669</v>
      </c>
      <c r="D169" s="3">
        <f t="shared" si="28"/>
        <v>0.11449903611111112</v>
      </c>
      <c r="E169">
        <f t="shared" si="29"/>
        <v>138.78034700000001</v>
      </c>
      <c r="F169" s="2">
        <f t="shared" si="30"/>
        <v>-45.476822658618602</v>
      </c>
      <c r="G169">
        <f t="shared" si="31"/>
        <v>876.92479053713294</v>
      </c>
      <c r="H169" s="4">
        <f t="shared" si="24"/>
        <v>-2.8596091399791363E-192</v>
      </c>
      <c r="I169" s="4">
        <f t="shared" si="25"/>
        <v>-271.60906194864856</v>
      </c>
      <c r="J169" s="4">
        <f t="shared" si="32"/>
        <v>0</v>
      </c>
      <c r="K169" s="19">
        <f t="shared" si="33"/>
        <v>0</v>
      </c>
      <c r="L169" s="32"/>
      <c r="M169">
        <f t="shared" si="34"/>
        <v>0</v>
      </c>
    </row>
    <row r="170" spans="1:13">
      <c r="A170" s="1">
        <f t="shared" si="35"/>
        <v>0.11249999999999973</v>
      </c>
      <c r="B170" s="2">
        <f t="shared" si="26"/>
        <v>2.7</v>
      </c>
      <c r="C170" s="2">
        <f t="shared" si="27"/>
        <v>2.7646435333333335</v>
      </c>
      <c r="D170" s="3">
        <f t="shared" si="28"/>
        <v>0.11519348055555556</v>
      </c>
      <c r="E170">
        <f t="shared" si="29"/>
        <v>138.53034699999998</v>
      </c>
      <c r="F170" s="2">
        <f t="shared" si="30"/>
        <v>-45.318873791500401</v>
      </c>
      <c r="G170">
        <f t="shared" si="31"/>
        <v>874.5515321193252</v>
      </c>
      <c r="H170" s="4">
        <f t="shared" si="24"/>
        <v>-9.5858442440414475E-192</v>
      </c>
      <c r="I170" s="4">
        <f t="shared" si="25"/>
        <v>-270.87163842755342</v>
      </c>
      <c r="J170" s="4">
        <f t="shared" si="32"/>
        <v>0</v>
      </c>
      <c r="K170" s="19">
        <f t="shared" si="33"/>
        <v>0</v>
      </c>
      <c r="L170" s="33"/>
      <c r="M170">
        <f t="shared" si="34"/>
        <v>0</v>
      </c>
    </row>
    <row r="171" spans="1:13">
      <c r="A171" s="1">
        <f t="shared" si="35"/>
        <v>0.11319444444444417</v>
      </c>
      <c r="B171" s="2">
        <f t="shared" si="26"/>
        <v>2.7166666666666668</v>
      </c>
      <c r="C171" s="2">
        <f t="shared" si="27"/>
        <v>2.7813102000000001</v>
      </c>
      <c r="D171" s="3">
        <f t="shared" si="28"/>
        <v>0.115887925</v>
      </c>
      <c r="E171">
        <f t="shared" si="29"/>
        <v>138.28034700000001</v>
      </c>
      <c r="F171" s="2">
        <f t="shared" si="30"/>
        <v>-45.160585514962143</v>
      </c>
      <c r="G171">
        <f t="shared" si="31"/>
        <v>872.16654847599182</v>
      </c>
      <c r="H171" s="4">
        <f t="shared" si="24"/>
        <v>-3.2325570605128331E-191</v>
      </c>
      <c r="I171" s="4">
        <f t="shared" si="25"/>
        <v>-270.13056515268954</v>
      </c>
      <c r="J171" s="4">
        <f t="shared" si="32"/>
        <v>0</v>
      </c>
      <c r="K171" s="19">
        <f t="shared" si="33"/>
        <v>0</v>
      </c>
      <c r="L171" s="32"/>
      <c r="M171">
        <f t="shared" si="34"/>
        <v>0</v>
      </c>
    </row>
    <row r="172" spans="1:13">
      <c r="A172" s="1">
        <f t="shared" si="35"/>
        <v>0.11388888888888861</v>
      </c>
      <c r="B172" s="2">
        <f t="shared" si="26"/>
        <v>2.7333333333333334</v>
      </c>
      <c r="C172" s="2">
        <f t="shared" si="27"/>
        <v>2.7979768666666667</v>
      </c>
      <c r="D172" s="3">
        <f t="shared" si="28"/>
        <v>0.11658236944444444</v>
      </c>
      <c r="E172">
        <f t="shared" si="29"/>
        <v>138.03034700000001</v>
      </c>
      <c r="F172" s="2">
        <f t="shared" si="30"/>
        <v>-45.001962451816745</v>
      </c>
      <c r="G172">
        <f t="shared" si="31"/>
        <v>869.76988549391331</v>
      </c>
      <c r="H172" s="4">
        <f t="shared" si="24"/>
        <v>-1.0965891593815327E-190</v>
      </c>
      <c r="I172" s="4">
        <f t="shared" si="25"/>
        <v>-269.38585623302396</v>
      </c>
      <c r="J172" s="4">
        <f t="shared" si="32"/>
        <v>0</v>
      </c>
      <c r="K172" s="19">
        <f t="shared" si="33"/>
        <v>0</v>
      </c>
      <c r="L172" s="33"/>
      <c r="M172">
        <f t="shared" si="34"/>
        <v>0</v>
      </c>
    </row>
    <row r="173" spans="1:13">
      <c r="A173" s="1">
        <f t="shared" si="35"/>
        <v>0.11458333333333305</v>
      </c>
      <c r="B173" s="2">
        <f t="shared" si="26"/>
        <v>2.75</v>
      </c>
      <c r="C173" s="2">
        <f t="shared" si="27"/>
        <v>2.8146435333333333</v>
      </c>
      <c r="D173" s="3">
        <f t="shared" si="28"/>
        <v>0.11727681388888889</v>
      </c>
      <c r="E173">
        <f t="shared" si="29"/>
        <v>137.78034700000001</v>
      </c>
      <c r="F173" s="2">
        <f t="shared" si="30"/>
        <v>-44.843009175656796</v>
      </c>
      <c r="G173">
        <f t="shared" si="31"/>
        <v>867.36158928951886</v>
      </c>
      <c r="H173" s="4">
        <f t="shared" si="24"/>
        <v>-3.7420823361512663E-190</v>
      </c>
      <c r="I173" s="4">
        <f t="shared" si="25"/>
        <v>-268.63752584674069</v>
      </c>
      <c r="J173" s="4">
        <f t="shared" si="32"/>
        <v>0</v>
      </c>
      <c r="K173" s="19">
        <f t="shared" si="33"/>
        <v>0</v>
      </c>
      <c r="L173" s="32"/>
      <c r="M173">
        <f t="shared" si="34"/>
        <v>0</v>
      </c>
    </row>
    <row r="174" spans="1:13">
      <c r="A174" s="1">
        <f t="shared" si="35"/>
        <v>0.11527777777777749</v>
      </c>
      <c r="B174" s="2">
        <f t="shared" si="26"/>
        <v>2.7666666666666666</v>
      </c>
      <c r="C174" s="2">
        <f t="shared" si="27"/>
        <v>2.8313101999999999</v>
      </c>
      <c r="D174" s="3">
        <f t="shared" si="28"/>
        <v>0.11797125833333333</v>
      </c>
      <c r="E174">
        <f t="shared" si="29"/>
        <v>137.53034699999998</v>
      </c>
      <c r="F174" s="2">
        <f t="shared" si="30"/>
        <v>-44.683730211419409</v>
      </c>
      <c r="G174">
        <f t="shared" si="31"/>
        <v>864.94170620814066</v>
      </c>
      <c r="H174" s="4">
        <f t="shared" si="24"/>
        <v>-1.2845293912709587E-189</v>
      </c>
      <c r="I174" s="4">
        <f t="shared" si="25"/>
        <v>-267.88558824097174</v>
      </c>
      <c r="J174" s="4">
        <f t="shared" si="32"/>
        <v>0</v>
      </c>
      <c r="K174" s="19">
        <f t="shared" si="33"/>
        <v>0</v>
      </c>
      <c r="L174" s="33"/>
      <c r="M174">
        <f t="shared" si="34"/>
        <v>0</v>
      </c>
    </row>
    <row r="175" spans="1:13">
      <c r="A175" s="1">
        <f t="shared" si="35"/>
        <v>0.11597222222222194</v>
      </c>
      <c r="B175" s="2">
        <f t="shared" si="26"/>
        <v>2.7833333333333332</v>
      </c>
      <c r="C175" s="2">
        <f t="shared" si="27"/>
        <v>2.8479768666666665</v>
      </c>
      <c r="D175" s="3">
        <f t="shared" si="28"/>
        <v>0.11866570277777777</v>
      </c>
      <c r="E175">
        <f t="shared" si="29"/>
        <v>137.28034700000001</v>
      </c>
      <c r="F175" s="2">
        <f t="shared" si="30"/>
        <v>-44.524130035949064</v>
      </c>
      <c r="G175">
        <f t="shared" si="31"/>
        <v>862.51028282326138</v>
      </c>
      <c r="H175" s="4">
        <f t="shared" si="24"/>
        <v>-4.4353274829660775E-189</v>
      </c>
      <c r="I175" s="4">
        <f t="shared" si="25"/>
        <v>-267.13005773152543</v>
      </c>
      <c r="J175" s="4">
        <f t="shared" si="32"/>
        <v>0</v>
      </c>
      <c r="K175" s="19">
        <f t="shared" si="33"/>
        <v>0</v>
      </c>
      <c r="L175" s="32"/>
      <c r="M175">
        <f t="shared" si="34"/>
        <v>0</v>
      </c>
    </row>
    <row r="176" spans="1:13">
      <c r="A176" s="1">
        <f t="shared" si="35"/>
        <v>0.11666666666666638</v>
      </c>
      <c r="B176" s="2">
        <f t="shared" si="26"/>
        <v>2.8</v>
      </c>
      <c r="C176" s="2">
        <f t="shared" si="27"/>
        <v>2.8646435333333331</v>
      </c>
      <c r="D176" s="3">
        <f t="shared" si="28"/>
        <v>0.11936014722222221</v>
      </c>
      <c r="E176">
        <f t="shared" si="29"/>
        <v>137.03034700000001</v>
      </c>
      <c r="F176" s="2">
        <f t="shared" si="30"/>
        <v>-44.364213078558656</v>
      </c>
      <c r="G176">
        <f t="shared" si="31"/>
        <v>860.06736593576011</v>
      </c>
      <c r="H176" s="4">
        <f t="shared" si="24"/>
        <v>-1.5404508562524029E-188</v>
      </c>
      <c r="I176" s="4">
        <f t="shared" si="25"/>
        <v>-266.3709487026133</v>
      </c>
      <c r="J176" s="4">
        <f t="shared" si="32"/>
        <v>0</v>
      </c>
      <c r="K176" s="19">
        <f t="shared" si="33"/>
        <v>0</v>
      </c>
      <c r="L176" s="33"/>
      <c r="M176">
        <f t="shared" si="34"/>
        <v>0</v>
      </c>
    </row>
    <row r="177" spans="1:13">
      <c r="A177" s="1">
        <f t="shared" si="35"/>
        <v>0.11736111111111082</v>
      </c>
      <c r="B177" s="2">
        <f t="shared" si="26"/>
        <v>2.8166666666666664</v>
      </c>
      <c r="C177" s="2">
        <f t="shared" si="27"/>
        <v>2.8813101999999997</v>
      </c>
      <c r="D177" s="3">
        <f t="shared" si="28"/>
        <v>0.12005459166666665</v>
      </c>
      <c r="E177">
        <f t="shared" si="29"/>
        <v>136.78034700000001</v>
      </c>
      <c r="F177" s="2">
        <f t="shared" si="30"/>
        <v>-44.203983721588678</v>
      </c>
      <c r="G177">
        <f t="shared" si="31"/>
        <v>857.61300257316179</v>
      </c>
      <c r="H177" s="4">
        <f t="shared" si="24"/>
        <v>-5.3814589999897066E-188</v>
      </c>
      <c r="I177" s="4">
        <f t="shared" si="25"/>
        <v>-265.60827560657719</v>
      </c>
      <c r="J177" s="4">
        <f t="shared" si="32"/>
        <v>0</v>
      </c>
      <c r="K177" s="19">
        <f t="shared" si="33"/>
        <v>0</v>
      </c>
      <c r="L177" s="32"/>
      <c r="M177">
        <f t="shared" si="34"/>
        <v>0</v>
      </c>
    </row>
    <row r="178" spans="1:13">
      <c r="A178" s="1">
        <f t="shared" si="35"/>
        <v>0.11805555555555526</v>
      </c>
      <c r="B178" s="2">
        <f t="shared" si="26"/>
        <v>2.8333333333333335</v>
      </c>
      <c r="C178" s="2">
        <f t="shared" si="27"/>
        <v>2.8979768666666672</v>
      </c>
      <c r="D178" s="3">
        <f t="shared" si="28"/>
        <v>0.12074903611111114</v>
      </c>
      <c r="E178">
        <f t="shared" si="29"/>
        <v>136.53034700000001</v>
      </c>
      <c r="F178" s="2">
        <f t="shared" si="30"/>
        <v>-44.043446300963971</v>
      </c>
      <c r="G178">
        <f t="shared" si="31"/>
        <v>855.14723998888053</v>
      </c>
      <c r="H178" s="4">
        <f t="shared" si="24"/>
        <v>-1.8909137741940991E-187</v>
      </c>
      <c r="I178" s="4">
        <f t="shared" si="25"/>
        <v>-264.84205296361336</v>
      </c>
      <c r="J178" s="4">
        <f t="shared" si="32"/>
        <v>0</v>
      </c>
      <c r="K178" s="19">
        <f t="shared" si="33"/>
        <v>0</v>
      </c>
      <c r="L178" s="33"/>
      <c r="M178">
        <f t="shared" si="34"/>
        <v>0</v>
      </c>
    </row>
    <row r="179" spans="1:13">
      <c r="A179" s="1">
        <f t="shared" si="35"/>
        <v>0.1187499999999997</v>
      </c>
      <c r="B179" s="2">
        <f t="shared" si="26"/>
        <v>2.85</v>
      </c>
      <c r="C179" s="2">
        <f t="shared" si="27"/>
        <v>2.9146435333333329</v>
      </c>
      <c r="D179" s="3">
        <f t="shared" si="28"/>
        <v>0.12144348055555554</v>
      </c>
      <c r="E179">
        <f t="shared" si="29"/>
        <v>136.28034700000001</v>
      </c>
      <c r="F179" s="2">
        <f t="shared" si="30"/>
        <v>-43.882605106748137</v>
      </c>
      <c r="G179">
        <f t="shared" si="31"/>
        <v>852.6701256614665</v>
      </c>
      <c r="H179" s="4">
        <f t="shared" si="24"/>
        <v>-6.6827057108132453E-187</v>
      </c>
      <c r="I179" s="4">
        <f t="shared" si="25"/>
        <v>-264.07229536149651</v>
      </c>
      <c r="J179" s="4">
        <f t="shared" si="32"/>
        <v>0</v>
      </c>
      <c r="K179" s="19">
        <f t="shared" si="33"/>
        <v>0</v>
      </c>
      <c r="L179" s="32"/>
      <c r="M179">
        <f t="shared" si="34"/>
        <v>0</v>
      </c>
    </row>
    <row r="180" spans="1:13">
      <c r="A180" s="1">
        <f t="shared" si="35"/>
        <v>0.11944444444444414</v>
      </c>
      <c r="B180" s="2">
        <f t="shared" si="26"/>
        <v>2.8666666666666667</v>
      </c>
      <c r="C180" s="2">
        <f t="shared" si="27"/>
        <v>2.9313102000000004</v>
      </c>
      <c r="D180" s="3">
        <f t="shared" si="28"/>
        <v>0.12213792500000002</v>
      </c>
      <c r="E180">
        <f t="shared" si="29"/>
        <v>136.03034700000001</v>
      </c>
      <c r="F180" s="2">
        <f t="shared" si="30"/>
        <v>-43.721464383695292</v>
      </c>
      <c r="G180">
        <f t="shared" si="31"/>
        <v>850.18170729384644</v>
      </c>
      <c r="H180" s="4">
        <f t="shared" si="24"/>
        <v>-2.3753698389381919E-186</v>
      </c>
      <c r="I180" s="4">
        <f t="shared" si="25"/>
        <v>-263.29901745530179</v>
      </c>
      <c r="J180" s="4">
        <f t="shared" si="32"/>
        <v>0</v>
      </c>
      <c r="K180" s="19">
        <f t="shared" si="33"/>
        <v>0</v>
      </c>
      <c r="L180" s="33"/>
      <c r="M180">
        <f t="shared" si="34"/>
        <v>0</v>
      </c>
    </row>
    <row r="181" spans="1:13">
      <c r="A181" s="1">
        <f t="shared" si="35"/>
        <v>0.12013888888888859</v>
      </c>
      <c r="B181" s="2">
        <f t="shared" si="26"/>
        <v>2.8833333333333333</v>
      </c>
      <c r="C181" s="2">
        <f t="shared" si="27"/>
        <v>2.9479768666666661</v>
      </c>
      <c r="D181" s="3">
        <f t="shared" si="28"/>
        <v>0.12283236944444442</v>
      </c>
      <c r="E181">
        <f t="shared" si="29"/>
        <v>135.78034700000001</v>
      </c>
      <c r="F181" s="2">
        <f t="shared" si="30"/>
        <v>-43.560028331799138</v>
      </c>
      <c r="G181">
        <f t="shared" si="31"/>
        <v>847.68203281256774</v>
      </c>
      <c r="H181" s="4">
        <f t="shared" si="24"/>
        <v>-8.4917607304259169E-186</v>
      </c>
      <c r="I181" s="4">
        <f t="shared" si="25"/>
        <v>-262.52223396712583</v>
      </c>
      <c r="J181" s="4">
        <f t="shared" si="32"/>
        <v>0</v>
      </c>
      <c r="K181" s="19">
        <f t="shared" si="33"/>
        <v>0</v>
      </c>
      <c r="L181" s="32"/>
      <c r="M181">
        <f t="shared" si="34"/>
        <v>0</v>
      </c>
    </row>
    <row r="182" spans="1:13">
      <c r="A182" s="1">
        <f t="shared" si="35"/>
        <v>0.12083333333333303</v>
      </c>
      <c r="B182" s="2">
        <f t="shared" si="26"/>
        <v>2.9</v>
      </c>
      <c r="C182" s="2">
        <f t="shared" si="27"/>
        <v>2.9646435333333336</v>
      </c>
      <c r="D182" s="3">
        <f t="shared" si="28"/>
        <v>0.12352681388888891</v>
      </c>
      <c r="E182">
        <f t="shared" si="29"/>
        <v>135.53034700000001</v>
      </c>
      <c r="F182" s="2">
        <f t="shared" si="30"/>
        <v>-43.398301106839099</v>
      </c>
      <c r="G182">
        <f t="shared" si="31"/>
        <v>845.17115036704047</v>
      </c>
      <c r="H182" s="4">
        <f t="shared" si="24"/>
        <v>-3.0531007651061942E-185</v>
      </c>
      <c r="I182" s="4">
        <f t="shared" si="25"/>
        <v>-261.74195968580676</v>
      </c>
      <c r="J182" s="4">
        <f t="shared" si="32"/>
        <v>0</v>
      </c>
      <c r="K182" s="19">
        <f t="shared" si="33"/>
        <v>0</v>
      </c>
      <c r="L182" s="33"/>
      <c r="M182">
        <f t="shared" si="34"/>
        <v>0</v>
      </c>
    </row>
    <row r="183" spans="1:13">
      <c r="A183" s="1">
        <f t="shared" si="35"/>
        <v>0.12152777777777747</v>
      </c>
      <c r="B183" s="2">
        <f t="shared" si="26"/>
        <v>2.9166666666666665</v>
      </c>
      <c r="C183" s="2">
        <f t="shared" si="27"/>
        <v>2.9813101999999994</v>
      </c>
      <c r="D183" s="3">
        <f t="shared" si="28"/>
        <v>0.12422125833333331</v>
      </c>
      <c r="E183">
        <f t="shared" si="29"/>
        <v>135.28034700000001</v>
      </c>
      <c r="F183" s="2">
        <f t="shared" si="30"/>
        <v>-43.236286820923297</v>
      </c>
      <c r="G183">
        <f t="shared" si="31"/>
        <v>842.64910832877649</v>
      </c>
      <c r="H183" s="4">
        <f t="shared" si="24"/>
        <v>-1.1039531039210393E-184</v>
      </c>
      <c r="I183" s="4">
        <f t="shared" si="25"/>
        <v>-260.95820946664185</v>
      </c>
      <c r="J183" s="4">
        <f t="shared" si="32"/>
        <v>0</v>
      </c>
      <c r="K183" s="19">
        <f t="shared" si="33"/>
        <v>0</v>
      </c>
      <c r="L183" s="32"/>
      <c r="M183">
        <f t="shared" si="34"/>
        <v>0</v>
      </c>
    </row>
    <row r="184" spans="1:13">
      <c r="A184" s="1">
        <f t="shared" si="35"/>
        <v>0.12222222222222191</v>
      </c>
      <c r="B184" s="2">
        <f t="shared" si="26"/>
        <v>2.9333333333333336</v>
      </c>
      <c r="C184" s="2">
        <f t="shared" si="27"/>
        <v>2.9979768666666669</v>
      </c>
      <c r="D184" s="3">
        <f t="shared" si="28"/>
        <v>0.12491570277777779</v>
      </c>
      <c r="E184">
        <f t="shared" si="29"/>
        <v>135.03034700000001</v>
      </c>
      <c r="F184" s="2">
        <f t="shared" si="30"/>
        <v>-43.073989543028688</v>
      </c>
      <c r="G184">
        <f t="shared" si="31"/>
        <v>840.11595529063356</v>
      </c>
      <c r="H184" s="4">
        <f t="shared" si="24"/>
        <v>-4.0143513281728769E-184</v>
      </c>
      <c r="I184" s="4">
        <f t="shared" si="25"/>
        <v>-260.17099823110584</v>
      </c>
      <c r="J184" s="4">
        <f t="shared" si="32"/>
        <v>0</v>
      </c>
      <c r="K184" s="19">
        <f t="shared" si="33"/>
        <v>0</v>
      </c>
      <c r="L184" s="33"/>
      <c r="M184">
        <f t="shared" si="34"/>
        <v>0</v>
      </c>
    </row>
    <row r="185" spans="1:13">
      <c r="A185" s="1">
        <f t="shared" si="35"/>
        <v>0.12291666666666635</v>
      </c>
      <c r="B185" s="2">
        <f t="shared" si="26"/>
        <v>2.95</v>
      </c>
      <c r="C185" s="2">
        <f t="shared" si="27"/>
        <v>3.0146435333333335</v>
      </c>
      <c r="D185" s="3">
        <f t="shared" si="28"/>
        <v>0.12561014722222222</v>
      </c>
      <c r="E185">
        <f t="shared" si="29"/>
        <v>134.78034699999998</v>
      </c>
      <c r="F185" s="2">
        <f t="shared" si="30"/>
        <v>-42.911413299537372</v>
      </c>
      <c r="G185">
        <f t="shared" si="31"/>
        <v>837.57174006605021</v>
      </c>
      <c r="H185" s="4">
        <f t="shared" si="24"/>
        <v>-1.4679948036788045E-183</v>
      </c>
      <c r="I185" s="4">
        <f t="shared" si="25"/>
        <v>-259.38034096656537</v>
      </c>
      <c r="J185" s="4">
        <f t="shared" si="32"/>
        <v>0</v>
      </c>
      <c r="K185" s="19">
        <f t="shared" si="33"/>
        <v>0</v>
      </c>
      <c r="L185" s="32"/>
      <c r="M185">
        <f t="shared" si="34"/>
        <v>0</v>
      </c>
    </row>
    <row r="186" spans="1:13">
      <c r="A186" s="1">
        <f t="shared" si="35"/>
        <v>0.1236111111111108</v>
      </c>
      <c r="B186" s="2">
        <f t="shared" si="26"/>
        <v>2.9666666666666668</v>
      </c>
      <c r="C186" s="2">
        <f t="shared" si="27"/>
        <v>3.0313102000000001</v>
      </c>
      <c r="D186" s="3">
        <f t="shared" si="28"/>
        <v>0.12630459166666666</v>
      </c>
      <c r="E186">
        <f t="shared" si="29"/>
        <v>134.53034700000001</v>
      </c>
      <c r="F186" s="2">
        <f t="shared" si="30"/>
        <v>-42.748562074770163</v>
      </c>
      <c r="G186">
        <f t="shared" si="31"/>
        <v>835.0165116882921</v>
      </c>
      <c r="H186" s="4">
        <f t="shared" si="24"/>
        <v>-5.3984255297174507E-183</v>
      </c>
      <c r="I186" s="4">
        <f t="shared" si="25"/>
        <v>-258.58625272599579</v>
      </c>
      <c r="J186" s="4">
        <f t="shared" si="32"/>
        <v>0</v>
      </c>
      <c r="K186" s="19">
        <f t="shared" si="33"/>
        <v>0</v>
      </c>
      <c r="L186" s="33"/>
      <c r="M186">
        <f t="shared" si="34"/>
        <v>0</v>
      </c>
    </row>
    <row r="187" spans="1:13">
      <c r="A187" s="1">
        <f t="shared" si="35"/>
        <v>0.12430555555555524</v>
      </c>
      <c r="B187" s="2">
        <f t="shared" si="26"/>
        <v>2.9833333333333334</v>
      </c>
      <c r="C187" s="2">
        <f t="shared" si="27"/>
        <v>3.0479768666666667</v>
      </c>
      <c r="D187" s="3">
        <f t="shared" si="28"/>
        <v>0.1269990361111111</v>
      </c>
      <c r="E187">
        <f t="shared" si="29"/>
        <v>134.28034700000001</v>
      </c>
      <c r="F187" s="2">
        <f t="shared" si="30"/>
        <v>-42.585439811515833</v>
      </c>
      <c r="G187">
        <f t="shared" si="31"/>
        <v>832.45031940968488</v>
      </c>
      <c r="H187" s="4">
        <f t="shared" si="24"/>
        <v>-1.99632933568806E-182</v>
      </c>
      <c r="I187" s="4">
        <f t="shared" si="25"/>
        <v>-257.78874862769203</v>
      </c>
      <c r="J187" s="4">
        <f t="shared" si="32"/>
        <v>0</v>
      </c>
      <c r="K187" s="19">
        <f t="shared" si="33"/>
        <v>0</v>
      </c>
      <c r="L187" s="32"/>
      <c r="M187">
        <f t="shared" si="34"/>
        <v>0</v>
      </c>
    </row>
    <row r="188" spans="1:13">
      <c r="A188" s="1">
        <f t="shared" si="35"/>
        <v>0.12499999999999968</v>
      </c>
      <c r="B188" s="2">
        <f t="shared" si="26"/>
        <v>3</v>
      </c>
      <c r="C188" s="2">
        <f t="shared" si="27"/>
        <v>3.0646435333333333</v>
      </c>
      <c r="D188" s="3">
        <f t="shared" si="28"/>
        <v>0.12769348055555554</v>
      </c>
      <c r="E188">
        <f t="shared" si="29"/>
        <v>134.03034700000001</v>
      </c>
      <c r="F188" s="2">
        <f t="shared" si="30"/>
        <v>-42.422050411557443</v>
      </c>
      <c r="G188">
        <f t="shared" si="31"/>
        <v>829.87321270085863</v>
      </c>
      <c r="H188" s="4">
        <f t="shared" si="24"/>
        <v>-7.4234999847031759E-182</v>
      </c>
      <c r="I188" s="4">
        <f t="shared" si="25"/>
        <v>-256.98784385498266</v>
      </c>
      <c r="J188" s="4">
        <f t="shared" si="32"/>
        <v>0</v>
      </c>
      <c r="K188" s="19">
        <f t="shared" si="33"/>
        <v>0</v>
      </c>
      <c r="L188" s="33"/>
      <c r="M188">
        <f t="shared" si="34"/>
        <v>0</v>
      </c>
    </row>
    <row r="189" spans="1:13">
      <c r="A189" s="1">
        <f t="shared" si="35"/>
        <v>0.12569444444444414</v>
      </c>
      <c r="B189" s="2">
        <f t="shared" si="26"/>
        <v>3.0166666666666666</v>
      </c>
      <c r="C189" s="2">
        <f t="shared" si="27"/>
        <v>3.081310199999999</v>
      </c>
      <c r="D189" s="3">
        <f t="shared" si="28"/>
        <v>0.12838792499999996</v>
      </c>
      <c r="E189">
        <f t="shared" si="29"/>
        <v>133.78034700000001</v>
      </c>
      <c r="F189" s="2">
        <f t="shared" si="30"/>
        <v>-42.258397736194595</v>
      </c>
      <c r="G189">
        <f t="shared" si="31"/>
        <v>827.28524124998512</v>
      </c>
      <c r="H189" s="4">
        <f t="shared" si="24"/>
        <v>-2.7757836122389131E-181</v>
      </c>
      <c r="I189" s="4">
        <f t="shared" si="25"/>
        <v>-256.1835536559401</v>
      </c>
      <c r="J189" s="4">
        <f t="shared" si="32"/>
        <v>0</v>
      </c>
      <c r="K189" s="19">
        <f t="shared" si="33"/>
        <v>0</v>
      </c>
      <c r="L189" s="32"/>
      <c r="M189">
        <f t="shared" si="34"/>
        <v>0</v>
      </c>
    </row>
    <row r="190" spans="1:13">
      <c r="A190" s="1">
        <f t="shared" si="35"/>
        <v>0.12638888888888858</v>
      </c>
      <c r="B190" s="2">
        <f t="shared" si="26"/>
        <v>3.0333333333333332</v>
      </c>
      <c r="C190" s="2">
        <f t="shared" si="27"/>
        <v>3.0979768666666665</v>
      </c>
      <c r="D190" s="3">
        <f t="shared" si="28"/>
        <v>0.12908236944444443</v>
      </c>
      <c r="E190">
        <f t="shared" si="29"/>
        <v>133.53034700000001</v>
      </c>
      <c r="F190" s="2">
        <f t="shared" si="30"/>
        <v>-42.094485606761921</v>
      </c>
      <c r="G190">
        <f t="shared" si="31"/>
        <v>824.68645496201816</v>
      </c>
      <c r="H190" s="4">
        <f t="shared" si="24"/>
        <v>-1.0436424823843002E-180</v>
      </c>
      <c r="I190" s="4">
        <f t="shared" si="25"/>
        <v>-255.37589334309047</v>
      </c>
      <c r="J190" s="4">
        <f t="shared" si="32"/>
        <v>0</v>
      </c>
      <c r="K190" s="19">
        <f t="shared" si="33"/>
        <v>0</v>
      </c>
      <c r="L190" s="33"/>
      <c r="M190">
        <f t="shared" si="34"/>
        <v>0</v>
      </c>
    </row>
    <row r="191" spans="1:13">
      <c r="A191" s="1">
        <f t="shared" si="35"/>
        <v>0.12708333333333302</v>
      </c>
      <c r="B191" s="2">
        <f t="shared" si="26"/>
        <v>3.05</v>
      </c>
      <c r="C191" s="2">
        <f t="shared" si="27"/>
        <v>3.114643533333334</v>
      </c>
      <c r="D191" s="3">
        <f t="shared" si="28"/>
        <v>0.12977681388888893</v>
      </c>
      <c r="E191">
        <f t="shared" si="29"/>
        <v>133.28034699999998</v>
      </c>
      <c r="F191" s="2">
        <f t="shared" si="30"/>
        <v>-41.930317805143638</v>
      </c>
      <c r="G191">
        <f t="shared" si="31"/>
        <v>822.07690395793259</v>
      </c>
      <c r="H191" s="4">
        <f t="shared" si="24"/>
        <v>-3.9454447166730308E-180</v>
      </c>
      <c r="I191" s="4">
        <f t="shared" si="25"/>
        <v>-254.56487829312161</v>
      </c>
      <c r="J191" s="4">
        <f t="shared" si="32"/>
        <v>0</v>
      </c>
      <c r="K191" s="19">
        <f t="shared" si="33"/>
        <v>0</v>
      </c>
      <c r="L191" s="32"/>
      <c r="M191">
        <f t="shared" si="34"/>
        <v>0</v>
      </c>
    </row>
    <row r="192" spans="1:13">
      <c r="A192" s="1">
        <f t="shared" si="35"/>
        <v>0.12777777777777746</v>
      </c>
      <c r="B192" s="2">
        <f t="shared" si="26"/>
        <v>3.0666666666666669</v>
      </c>
      <c r="C192" s="2">
        <f t="shared" si="27"/>
        <v>3.1313101999999997</v>
      </c>
      <c r="D192" s="3">
        <f t="shared" si="28"/>
        <v>0.13047125833333331</v>
      </c>
      <c r="E192">
        <f t="shared" si="29"/>
        <v>133.03034700000001</v>
      </c>
      <c r="F192" s="2">
        <f t="shared" si="30"/>
        <v>-41.765898074284401</v>
      </c>
      <c r="G192">
        <f t="shared" si="31"/>
        <v>819.45663857396823</v>
      </c>
      <c r="H192" s="4">
        <f t="shared" si="24"/>
        <v>-1.4997090917635168E-179</v>
      </c>
      <c r="I192" s="4">
        <f t="shared" si="25"/>
        <v>-253.75052394659147</v>
      </c>
      <c r="J192" s="4">
        <f t="shared" si="32"/>
        <v>0</v>
      </c>
      <c r="K192" s="19">
        <f t="shared" si="33"/>
        <v>0</v>
      </c>
      <c r="L192" s="33"/>
      <c r="M192">
        <f t="shared" si="34"/>
        <v>0</v>
      </c>
    </row>
    <row r="193" spans="1:13">
      <c r="A193" s="1">
        <f t="shared" si="35"/>
        <v>0.1284722222222219</v>
      </c>
      <c r="B193" s="2">
        <f t="shared" si="26"/>
        <v>3.0833333333333335</v>
      </c>
      <c r="C193" s="2">
        <f t="shared" si="27"/>
        <v>3.1479768666666672</v>
      </c>
      <c r="D193" s="3">
        <f t="shared" si="28"/>
        <v>0.13116570277777781</v>
      </c>
      <c r="E193">
        <f t="shared" si="29"/>
        <v>132.78034700000001</v>
      </c>
      <c r="F193" s="2">
        <f t="shared" si="30"/>
        <v>-41.601230118695682</v>
      </c>
      <c r="G193">
        <f t="shared" si="31"/>
        <v>816.82570936086563</v>
      </c>
      <c r="H193" s="4">
        <f t="shared" si="24"/>
        <v>-5.7315708246150775E-179</v>
      </c>
      <c r="I193" s="4">
        <f t="shared" si="25"/>
        <v>-252.93284580763256</v>
      </c>
      <c r="J193" s="4">
        <f t="shared" si="32"/>
        <v>0</v>
      </c>
      <c r="K193" s="19">
        <f t="shared" si="33"/>
        <v>0</v>
      </c>
      <c r="L193" s="32"/>
      <c r="M193">
        <f t="shared" si="34"/>
        <v>0</v>
      </c>
    </row>
    <row r="194" spans="1:13">
      <c r="A194" s="1">
        <f t="shared" si="35"/>
        <v>0.12916666666666635</v>
      </c>
      <c r="B194" s="2">
        <f t="shared" si="26"/>
        <v>3.1</v>
      </c>
      <c r="C194" s="2">
        <f t="shared" si="27"/>
        <v>3.1646435333333329</v>
      </c>
      <c r="D194" s="3">
        <f t="shared" si="28"/>
        <v>0.1318601472222222</v>
      </c>
      <c r="E194">
        <f t="shared" si="29"/>
        <v>132.53034700000001</v>
      </c>
      <c r="F194" s="2">
        <f t="shared" si="30"/>
        <v>-41.436317604958496</v>
      </c>
      <c r="G194">
        <f t="shared" si="31"/>
        <v>814.18416708311224</v>
      </c>
      <c r="H194" s="4">
        <f t="shared" si="24"/>
        <v>-2.2023409792809428E-178</v>
      </c>
      <c r="I194" s="4">
        <f t="shared" si="25"/>
        <v>-252.11185944365815</v>
      </c>
      <c r="J194" s="4">
        <f t="shared" si="32"/>
        <v>0</v>
      </c>
      <c r="K194" s="19">
        <f t="shared" si="33"/>
        <v>0</v>
      </c>
      <c r="L194" s="33"/>
      <c r="M194">
        <f t="shared" si="34"/>
        <v>0</v>
      </c>
    </row>
    <row r="195" spans="1:13">
      <c r="A195" s="1">
        <f t="shared" si="35"/>
        <v>0.12986111111111079</v>
      </c>
      <c r="B195" s="2">
        <f t="shared" si="26"/>
        <v>3.1166666666666667</v>
      </c>
      <c r="C195" s="2">
        <f t="shared" si="27"/>
        <v>3.1813102000000004</v>
      </c>
      <c r="D195" s="3">
        <f t="shared" si="28"/>
        <v>0.13255459166666669</v>
      </c>
      <c r="E195">
        <f t="shared" si="29"/>
        <v>132.28034700000001</v>
      </c>
      <c r="F195" s="2">
        <f t="shared" si="30"/>
        <v>-41.271164162221744</v>
      </c>
      <c r="G195">
        <f t="shared" si="31"/>
        <v>811.53206271818453</v>
      </c>
      <c r="H195" s="4">
        <f t="shared" si="24"/>
        <v>-8.5080169466340985E-178</v>
      </c>
      <c r="I195" s="4">
        <f t="shared" si="25"/>
        <v>-251.28758048506526</v>
      </c>
      <c r="J195" s="4">
        <f t="shared" si="32"/>
        <v>0</v>
      </c>
      <c r="K195" s="19">
        <f t="shared" si="33"/>
        <v>0</v>
      </c>
      <c r="L195" s="32"/>
      <c r="M195">
        <f t="shared" si="34"/>
        <v>0</v>
      </c>
    </row>
    <row r="196" spans="1:13">
      <c r="A196" s="1">
        <f t="shared" si="35"/>
        <v>0.13055555555555523</v>
      </c>
      <c r="B196" s="2">
        <f t="shared" si="26"/>
        <v>3.1333333333333333</v>
      </c>
      <c r="C196" s="2">
        <f t="shared" si="27"/>
        <v>3.1979768666666661</v>
      </c>
      <c r="D196" s="3">
        <f t="shared" si="28"/>
        <v>0.13324903611111108</v>
      </c>
      <c r="E196">
        <f t="shared" si="29"/>
        <v>132.03034700000001</v>
      </c>
      <c r="F196" s="2">
        <f t="shared" si="30"/>
        <v>-41.105773382696256</v>
      </c>
      <c r="G196">
        <f t="shared" si="31"/>
        <v>808.86944745578887</v>
      </c>
      <c r="H196" s="4">
        <f t="shared" si="24"/>
        <v>-3.3044075602822417E-177</v>
      </c>
      <c r="I196" s="4">
        <f t="shared" si="25"/>
        <v>-250.46002462493681</v>
      </c>
      <c r="J196" s="4">
        <f t="shared" si="32"/>
        <v>0</v>
      </c>
      <c r="K196" s="19">
        <f t="shared" si="33"/>
        <v>0</v>
      </c>
      <c r="L196" s="33"/>
      <c r="M196">
        <f t="shared" si="34"/>
        <v>0</v>
      </c>
    </row>
    <row r="197" spans="1:13">
      <c r="A197" s="1">
        <f t="shared" si="35"/>
        <v>0.13124999999999967</v>
      </c>
      <c r="B197" s="2">
        <f t="shared" si="26"/>
        <v>3.15</v>
      </c>
      <c r="C197" s="2">
        <f t="shared" si="27"/>
        <v>3.2146435333333336</v>
      </c>
      <c r="D197" s="3">
        <f t="shared" si="28"/>
        <v>0.13394348055555558</v>
      </c>
      <c r="E197">
        <f t="shared" si="29"/>
        <v>131.78034700000001</v>
      </c>
      <c r="F197" s="2">
        <f t="shared" si="30"/>
        <v>-40.940148822144948</v>
      </c>
      <c r="G197">
        <f t="shared" si="31"/>
        <v>806.19637269711086</v>
      </c>
      <c r="H197" s="4">
        <f t="shared" si="24"/>
        <v>-1.2902351796020535E-176</v>
      </c>
      <c r="I197" s="4">
        <f t="shared" si="25"/>
        <v>-249.62920761874375</v>
      </c>
      <c r="J197" s="4">
        <f t="shared" si="32"/>
        <v>0</v>
      </c>
      <c r="K197" s="19">
        <f t="shared" si="33"/>
        <v>0</v>
      </c>
      <c r="L197" s="32"/>
      <c r="M197">
        <f t="shared" si="34"/>
        <v>0</v>
      </c>
    </row>
    <row r="198" spans="1:13">
      <c r="A198" s="1">
        <f t="shared" si="35"/>
        <v>0.13194444444444411</v>
      </c>
      <c r="B198" s="2">
        <f t="shared" si="26"/>
        <v>3.1666666666666665</v>
      </c>
      <c r="C198" s="2">
        <f t="shared" si="27"/>
        <v>3.2313101999999994</v>
      </c>
      <c r="D198" s="3">
        <f t="shared" si="28"/>
        <v>0.13463792499999996</v>
      </c>
      <c r="E198">
        <f t="shared" si="29"/>
        <v>131.53034700000001</v>
      </c>
      <c r="F198" s="2">
        <f t="shared" si="30"/>
        <v>-40.774294000368286</v>
      </c>
      <c r="G198">
        <f t="shared" si="31"/>
        <v>803.51289005405874</v>
      </c>
      <c r="H198" s="4">
        <f t="shared" si="24"/>
        <v>-5.06457085883685E-176</v>
      </c>
      <c r="I198" s="4">
        <f t="shared" si="25"/>
        <v>-248.7951452840442</v>
      </c>
      <c r="J198" s="4">
        <f t="shared" si="32"/>
        <v>0</v>
      </c>
      <c r="K198" s="19">
        <f t="shared" si="33"/>
        <v>0</v>
      </c>
      <c r="L198" s="33"/>
      <c r="M198">
        <f t="shared" si="34"/>
        <v>0</v>
      </c>
    </row>
    <row r="199" spans="1:13">
      <c r="A199" s="1">
        <f t="shared" si="35"/>
        <v>0.13263888888888856</v>
      </c>
      <c r="B199" s="2">
        <f t="shared" si="26"/>
        <v>3.1833333333333331</v>
      </c>
      <c r="C199" s="2">
        <f t="shared" si="27"/>
        <v>3.2479768666666669</v>
      </c>
      <c r="D199" s="3">
        <f t="shared" si="28"/>
        <v>0.13533236944444446</v>
      </c>
      <c r="E199">
        <f t="shared" si="29"/>
        <v>131.28034700000001</v>
      </c>
      <c r="F199" s="2">
        <f t="shared" si="30"/>
        <v>-40.608212401685655</v>
      </c>
      <c r="G199">
        <f t="shared" si="31"/>
        <v>800.81905134851218</v>
      </c>
      <c r="H199" s="4">
        <f t="shared" si="24"/>
        <v>-1.9984963832325014E-175</v>
      </c>
      <c r="I199" s="4">
        <f t="shared" si="25"/>
        <v>-247.95785350018269</v>
      </c>
      <c r="J199" s="4">
        <f t="shared" si="32"/>
        <v>0</v>
      </c>
      <c r="K199" s="19">
        <f t="shared" si="33"/>
        <v>0</v>
      </c>
      <c r="L199" s="32"/>
      <c r="M199">
        <f t="shared" si="34"/>
        <v>0</v>
      </c>
    </row>
    <row r="200" spans="1:13">
      <c r="A200" s="1">
        <f t="shared" si="35"/>
        <v>0.133333333333333</v>
      </c>
      <c r="B200" s="2">
        <f t="shared" si="26"/>
        <v>3.2</v>
      </c>
      <c r="C200" s="2">
        <f t="shared" si="27"/>
        <v>3.2646435333333326</v>
      </c>
      <c r="D200" s="3">
        <f t="shared" si="28"/>
        <v>0.13602681388888885</v>
      </c>
      <c r="E200">
        <f t="shared" si="29"/>
        <v>131.03034700000001</v>
      </c>
      <c r="F200" s="2">
        <f t="shared" si="30"/>
        <v>-40.441907475412314</v>
      </c>
      <c r="G200">
        <f t="shared" si="31"/>
        <v>798.1149086115721</v>
      </c>
      <c r="H200" s="4">
        <f t="shared" ref="H200:H263" si="36">J$3*SIN(F200*N$1)*POWER(F$5,G200)</f>
        <v>-7.9275578230240087E-175</v>
      </c>
      <c r="I200" s="4">
        <f t="shared" ref="I200:I263" si="37">J$3*(0.271 -(0.294*POWER(F$5,G200)))*SIN(F200*N$1)</f>
        <v>-247.11734820798793</v>
      </c>
      <c r="J200" s="4">
        <f t="shared" si="32"/>
        <v>0</v>
      </c>
      <c r="K200" s="19">
        <f t="shared" si="33"/>
        <v>0</v>
      </c>
      <c r="L200" s="33"/>
      <c r="M200">
        <f t="shared" si="34"/>
        <v>0</v>
      </c>
    </row>
    <row r="201" spans="1:13">
      <c r="A201" s="1">
        <f t="shared" si="35"/>
        <v>0.13402777777777744</v>
      </c>
      <c r="B201" s="2">
        <f t="shared" ref="B201:B264" si="38">HOUR(A201)+(MINUTE(A201)/60)+(SECOND(A201)/3600)</f>
        <v>3.2166666666666668</v>
      </c>
      <c r="C201" s="2">
        <f t="shared" ref="C201:C264" si="39">B201 - C$2 + (J$1/60)</f>
        <v>3.2813102000000001</v>
      </c>
      <c r="D201" s="3">
        <f t="shared" ref="D201:D264" si="40">IF(C201&lt;0,24+C201,C201)/24</f>
        <v>0.13672125833333335</v>
      </c>
      <c r="E201">
        <f t="shared" ref="E201:E264" si="41">15*(12 - C201)</f>
        <v>130.78034700000001</v>
      </c>
      <c r="F201" s="2">
        <f t="shared" ref="F201:F264" si="42">ASIN((SIN(F$2*N$1)*SIN(J$2*N$1))+(COS(F$2*N$1)*COS(E201*N$1)*COS(J$2*N$1)))*N$2</f>
        <v>-40.275382636331912</v>
      </c>
      <c r="G201">
        <f t="shared" ref="G201:G264" si="43">SQRT(1229+POWER(614*SIN(F201*N$1),2))-(614*SIN(F201*N$1))</f>
        <v>795.40051408281215</v>
      </c>
      <c r="H201" s="4">
        <f t="shared" si="36"/>
        <v>-3.1611066953512203E-174</v>
      </c>
      <c r="I201" s="4">
        <f t="shared" si="37"/>
        <v>-246.27364540946903</v>
      </c>
      <c r="J201" s="4">
        <f t="shared" ref="J201:J264" si="44">IF(H201+I201&lt;0,0,H201+I201)</f>
        <v>0</v>
      </c>
      <c r="K201" s="19">
        <f t="shared" ref="K201:K264" si="45">(F$4/F$3)*J201</f>
        <v>0</v>
      </c>
      <c r="L201" s="32"/>
      <c r="M201">
        <f t="shared" ref="M201:M264" si="46">IF(K201=0,IF(L201&gt;J201,1,0),IF(L201&gt;=J201,1,0))</f>
        <v>0</v>
      </c>
    </row>
    <row r="202" spans="1:13">
      <c r="A202" s="1">
        <f t="shared" ref="A202:A265" si="47">A201+(1/(24*60))</f>
        <v>0.13472222222222188</v>
      </c>
      <c r="B202" s="2">
        <f t="shared" si="38"/>
        <v>3.2333333333333334</v>
      </c>
      <c r="C202" s="2">
        <f t="shared" si="39"/>
        <v>3.2979768666666676</v>
      </c>
      <c r="D202" s="3">
        <f t="shared" si="40"/>
        <v>0.13741570277777782</v>
      </c>
      <c r="E202">
        <f t="shared" si="41"/>
        <v>130.53034699999998</v>
      </c>
      <c r="F202" s="2">
        <f t="shared" si="42"/>
        <v>-40.108641265164657</v>
      </c>
      <c r="G202">
        <f t="shared" si="43"/>
        <v>792.67592020953202</v>
      </c>
      <c r="H202" s="4">
        <f t="shared" si="36"/>
        <v>-1.2670416051138999E-173</v>
      </c>
      <c r="I202" s="4">
        <f t="shared" si="37"/>
        <v>-245.42676116751102</v>
      </c>
      <c r="J202" s="4">
        <f t="shared" si="44"/>
        <v>0</v>
      </c>
      <c r="K202" s="19">
        <f t="shared" si="45"/>
        <v>0</v>
      </c>
      <c r="L202" s="33"/>
      <c r="M202">
        <f t="shared" si="46"/>
        <v>0</v>
      </c>
    </row>
    <row r="203" spans="1:13">
      <c r="A203" s="1">
        <f t="shared" si="47"/>
        <v>0.13541666666666632</v>
      </c>
      <c r="B203" s="2">
        <f t="shared" si="38"/>
        <v>3.25</v>
      </c>
      <c r="C203" s="2">
        <f t="shared" si="39"/>
        <v>3.3146435333333333</v>
      </c>
      <c r="D203" s="3">
        <f t="shared" si="40"/>
        <v>0.13811014722222223</v>
      </c>
      <c r="E203">
        <f t="shared" si="41"/>
        <v>130.28034700000001</v>
      </c>
      <c r="F203" s="2">
        <f t="shared" si="42"/>
        <v>-39.941686709031117</v>
      </c>
      <c r="G203">
        <f t="shared" si="43"/>
        <v>789.94117964601583</v>
      </c>
      <c r="H203" s="4">
        <f t="shared" si="36"/>
        <v>-5.104848240515735E-173</v>
      </c>
      <c r="I203" s="4">
        <f t="shared" si="37"/>
        <v>-244.57671160556956</v>
      </c>
      <c r="J203" s="4">
        <f t="shared" si="44"/>
        <v>0</v>
      </c>
      <c r="K203" s="19">
        <f t="shared" si="45"/>
        <v>0</v>
      </c>
      <c r="L203" s="32"/>
      <c r="M203">
        <f t="shared" si="46"/>
        <v>0</v>
      </c>
    </row>
    <row r="204" spans="1:13">
      <c r="A204" s="1">
        <f t="shared" si="47"/>
        <v>0.13611111111111077</v>
      </c>
      <c r="B204" s="2">
        <f t="shared" si="38"/>
        <v>3.2666666666666666</v>
      </c>
      <c r="C204" s="2">
        <f t="shared" si="39"/>
        <v>3.331310199999999</v>
      </c>
      <c r="D204" s="3">
        <f t="shared" si="40"/>
        <v>0.13880459166666662</v>
      </c>
      <c r="E204">
        <f t="shared" si="41"/>
        <v>130.03034700000001</v>
      </c>
      <c r="F204" s="2">
        <f t="shared" si="42"/>
        <v>-39.774522281911189</v>
      </c>
      <c r="G204">
        <f t="shared" si="43"/>
        <v>787.19634525278536</v>
      </c>
      <c r="H204" s="4">
        <f t="shared" si="36"/>
        <v>-2.0672987471027536E-172</v>
      </c>
      <c r="I204" s="4">
        <f t="shared" si="37"/>
        <v>-243.72351290736253</v>
      </c>
      <c r="J204" s="4">
        <f t="shared" si="44"/>
        <v>0</v>
      </c>
      <c r="K204" s="19">
        <f t="shared" si="45"/>
        <v>0</v>
      </c>
      <c r="L204" s="33"/>
      <c r="M204">
        <f t="shared" si="46"/>
        <v>0</v>
      </c>
    </row>
    <row r="205" spans="1:13">
      <c r="A205" s="1">
        <f t="shared" si="47"/>
        <v>0.13680555555555521</v>
      </c>
      <c r="B205" s="2">
        <f t="shared" si="38"/>
        <v>3.2833333333333332</v>
      </c>
      <c r="C205" s="2">
        <f t="shared" si="39"/>
        <v>3.3479768666666665</v>
      </c>
      <c r="D205" s="3">
        <f t="shared" si="40"/>
        <v>0.13949903611111111</v>
      </c>
      <c r="E205">
        <f t="shared" si="41"/>
        <v>129.78034700000001</v>
      </c>
      <c r="F205" s="2">
        <f t="shared" si="42"/>
        <v>-39.607151265099219</v>
      </c>
      <c r="G205">
        <f t="shared" si="43"/>
        <v>784.44147009586652</v>
      </c>
      <c r="H205" s="4">
        <f t="shared" si="36"/>
        <v>-8.4147313198307569E-172</v>
      </c>
      <c r="I205" s="4">
        <f t="shared" si="37"/>
        <v>-242.86718131656352</v>
      </c>
      <c r="J205" s="4">
        <f t="shared" si="44"/>
        <v>0</v>
      </c>
      <c r="K205" s="19">
        <f t="shared" si="45"/>
        <v>0</v>
      </c>
      <c r="L205" s="32"/>
      <c r="M205">
        <f t="shared" si="46"/>
        <v>0</v>
      </c>
    </row>
    <row r="206" spans="1:13">
      <c r="A206" s="1">
        <f t="shared" si="47"/>
        <v>0.13749999999999965</v>
      </c>
      <c r="B206" s="2">
        <f t="shared" si="38"/>
        <v>3.3</v>
      </c>
      <c r="C206" s="2">
        <f t="shared" si="39"/>
        <v>3.364643533333334</v>
      </c>
      <c r="D206" s="3">
        <f t="shared" si="40"/>
        <v>0.14019348055555558</v>
      </c>
      <c r="E206">
        <f t="shared" si="41"/>
        <v>129.53034699999998</v>
      </c>
      <c r="F206" s="2">
        <f t="shared" si="42"/>
        <v>-39.439576907654015</v>
      </c>
      <c r="G206">
        <f t="shared" si="43"/>
        <v>781.6766074460495</v>
      </c>
      <c r="H206" s="4">
        <f t="shared" si="36"/>
        <v>-3.4425637119955987E-171</v>
      </c>
      <c r="I206" s="4">
        <f t="shared" si="37"/>
        <v>-242.00773313649131</v>
      </c>
      <c r="J206" s="4">
        <f t="shared" si="44"/>
        <v>0</v>
      </c>
      <c r="K206" s="19">
        <f t="shared" si="45"/>
        <v>0</v>
      </c>
      <c r="L206" s="33"/>
      <c r="M206">
        <f t="shared" si="46"/>
        <v>0</v>
      </c>
    </row>
    <row r="207" spans="1:13">
      <c r="A207" s="1">
        <f t="shared" si="47"/>
        <v>0.13819444444444409</v>
      </c>
      <c r="B207" s="2">
        <f t="shared" si="38"/>
        <v>3.3166666666666664</v>
      </c>
      <c r="C207" s="2">
        <f t="shared" si="39"/>
        <v>3.3813101999999997</v>
      </c>
      <c r="D207" s="3">
        <f t="shared" si="40"/>
        <v>0.140887925</v>
      </c>
      <c r="E207">
        <f t="shared" si="41"/>
        <v>129.28034700000001</v>
      </c>
      <c r="F207" s="2">
        <f t="shared" si="42"/>
        <v>-39.271802426845014</v>
      </c>
      <c r="G207">
        <f t="shared" si="43"/>
        <v>778.90181077816044</v>
      </c>
      <c r="H207" s="4">
        <f t="shared" si="36"/>
        <v>-1.4155216243006568E-170</v>
      </c>
      <c r="I207" s="4">
        <f t="shared" si="37"/>
        <v>-241.14518472980092</v>
      </c>
      <c r="J207" s="4">
        <f t="shared" si="44"/>
        <v>0</v>
      </c>
      <c r="K207" s="19">
        <f t="shared" si="45"/>
        <v>0</v>
      </c>
      <c r="L207" s="32"/>
      <c r="M207">
        <f t="shared" si="46"/>
        <v>0</v>
      </c>
    </row>
    <row r="208" spans="1:13">
      <c r="A208" s="1">
        <f t="shared" si="47"/>
        <v>0.13888888888888853</v>
      </c>
      <c r="B208" s="2">
        <f t="shared" si="38"/>
        <v>3.3333333333333335</v>
      </c>
      <c r="C208" s="2">
        <f t="shared" si="39"/>
        <v>3.3979768666666672</v>
      </c>
      <c r="D208" s="3">
        <f t="shared" si="40"/>
        <v>0.14158236944444447</v>
      </c>
      <c r="E208">
        <f t="shared" si="41"/>
        <v>129.03034700000001</v>
      </c>
      <c r="F208" s="2">
        <f t="shared" si="42"/>
        <v>-39.103831008593183</v>
      </c>
      <c r="G208">
        <f t="shared" si="43"/>
        <v>776.11713377032549</v>
      </c>
      <c r="H208" s="4">
        <f t="shared" si="36"/>
        <v>-5.8496763857367356E-170</v>
      </c>
      <c r="I208" s="4">
        <f t="shared" si="37"/>
        <v>-240.27955251817025</v>
      </c>
      <c r="J208" s="4">
        <f t="shared" si="44"/>
        <v>0</v>
      </c>
      <c r="K208" s="19">
        <f t="shared" si="45"/>
        <v>0</v>
      </c>
      <c r="L208" s="33"/>
      <c r="M208">
        <f t="shared" si="46"/>
        <v>0</v>
      </c>
    </row>
    <row r="209" spans="1:13">
      <c r="A209" s="1">
        <f t="shared" si="47"/>
        <v>0.13958333333333298</v>
      </c>
      <c r="B209" s="2">
        <f t="shared" si="38"/>
        <v>3.35</v>
      </c>
      <c r="C209" s="2">
        <f t="shared" si="39"/>
        <v>3.4146435333333329</v>
      </c>
      <c r="D209" s="3">
        <f t="shared" si="40"/>
        <v>0.14227681388888888</v>
      </c>
      <c r="E209">
        <f t="shared" si="41"/>
        <v>128.78034700000001</v>
      </c>
      <c r="F209" s="2">
        <f t="shared" si="42"/>
        <v>-38.935665807908208</v>
      </c>
      <c r="G209">
        <f t="shared" si="43"/>
        <v>773.32263030325032</v>
      </c>
      <c r="H209" s="4">
        <f t="shared" si="36"/>
        <v>-2.4294947241221538E-169</v>
      </c>
      <c r="I209" s="4">
        <f t="shared" si="37"/>
        <v>-239.41085298198888</v>
      </c>
      <c r="J209" s="4">
        <f t="shared" si="44"/>
        <v>0</v>
      </c>
      <c r="K209" s="19">
        <f t="shared" si="45"/>
        <v>0</v>
      </c>
      <c r="L209" s="32"/>
      <c r="M209">
        <f t="shared" si="46"/>
        <v>0</v>
      </c>
    </row>
    <row r="210" spans="1:13">
      <c r="A210" s="1">
        <f t="shared" si="47"/>
        <v>0.14027777777777742</v>
      </c>
      <c r="B210" s="2">
        <f t="shared" si="38"/>
        <v>3.3666666666666667</v>
      </c>
      <c r="C210" s="2">
        <f t="shared" si="39"/>
        <v>3.4313102000000004</v>
      </c>
      <c r="D210" s="3">
        <f t="shared" si="40"/>
        <v>0.14297125833333335</v>
      </c>
      <c r="E210">
        <f t="shared" si="41"/>
        <v>128.53034700000001</v>
      </c>
      <c r="F210" s="2">
        <f t="shared" si="42"/>
        <v>-38.76730994932074</v>
      </c>
      <c r="G210">
        <f t="shared" si="43"/>
        <v>770.51835445949587</v>
      </c>
      <c r="H210" s="4">
        <f t="shared" si="36"/>
        <v>-1.014043993708438E-168</v>
      </c>
      <c r="I210" s="4">
        <f t="shared" si="37"/>
        <v>-238.53910266004397</v>
      </c>
      <c r="J210" s="4">
        <f t="shared" si="44"/>
        <v>0</v>
      </c>
      <c r="K210" s="19">
        <f t="shared" si="45"/>
        <v>0</v>
      </c>
      <c r="L210" s="33"/>
      <c r="M210">
        <f t="shared" si="46"/>
        <v>0</v>
      </c>
    </row>
    <row r="211" spans="1:13">
      <c r="A211" s="1">
        <f t="shared" si="47"/>
        <v>0.14097222222222186</v>
      </c>
      <c r="B211" s="2">
        <f t="shared" si="38"/>
        <v>3.3833333333333333</v>
      </c>
      <c r="C211" s="2">
        <f t="shared" si="39"/>
        <v>3.4479768666666661</v>
      </c>
      <c r="D211" s="3">
        <f t="shared" si="40"/>
        <v>0.14366570277777777</v>
      </c>
      <c r="E211">
        <f t="shared" si="41"/>
        <v>128.28034700000001</v>
      </c>
      <c r="F211" s="2">
        <f t="shared" si="42"/>
        <v>-38.598766527310197</v>
      </c>
      <c r="G211">
        <f t="shared" si="43"/>
        <v>767.70436052275954</v>
      </c>
      <c r="H211" s="4">
        <f t="shared" si="36"/>
        <v>-4.253458851397074E-168</v>
      </c>
      <c r="I211" s="4">
        <f t="shared" si="37"/>
        <v>-237.66431814920495</v>
      </c>
      <c r="J211" s="4">
        <f t="shared" si="44"/>
        <v>0</v>
      </c>
      <c r="K211" s="19">
        <f t="shared" si="45"/>
        <v>0</v>
      </c>
      <c r="L211" s="32"/>
      <c r="M211">
        <f t="shared" si="46"/>
        <v>0</v>
      </c>
    </row>
    <row r="212" spans="1:13">
      <c r="A212" s="1">
        <f t="shared" si="47"/>
        <v>0.1416666666666663</v>
      </c>
      <c r="B212" s="2">
        <f t="shared" si="38"/>
        <v>3.4</v>
      </c>
      <c r="C212" s="2">
        <f t="shared" si="39"/>
        <v>3.4646435333333336</v>
      </c>
      <c r="D212" s="3">
        <f t="shared" si="40"/>
        <v>0.14436014722222223</v>
      </c>
      <c r="E212">
        <f t="shared" si="41"/>
        <v>128.03034700000001</v>
      </c>
      <c r="F212" s="2">
        <f t="shared" si="42"/>
        <v>-38.430038606728225</v>
      </c>
      <c r="G212">
        <f t="shared" si="43"/>
        <v>764.8807029771616</v>
      </c>
      <c r="H212" s="4">
        <f t="shared" si="36"/>
        <v>-1.7929167132611606E-167</v>
      </c>
      <c r="I212" s="4">
        <f t="shared" si="37"/>
        <v>-236.78651610410768</v>
      </c>
      <c r="J212" s="4">
        <f t="shared" si="44"/>
        <v>0</v>
      </c>
      <c r="K212" s="19">
        <f t="shared" si="45"/>
        <v>0</v>
      </c>
      <c r="L212" s="33"/>
      <c r="M212">
        <f t="shared" si="46"/>
        <v>0</v>
      </c>
    </row>
    <row r="213" spans="1:13">
      <c r="A213" s="1">
        <f t="shared" si="47"/>
        <v>0.14236111111111074</v>
      </c>
      <c r="B213" s="2">
        <f t="shared" si="38"/>
        <v>3.4166666666666665</v>
      </c>
      <c r="C213" s="2">
        <f t="shared" si="39"/>
        <v>3.4813101999999994</v>
      </c>
      <c r="D213" s="3">
        <f t="shared" si="40"/>
        <v>0.14505459166666665</v>
      </c>
      <c r="E213">
        <f t="shared" si="41"/>
        <v>127.78034700000001</v>
      </c>
      <c r="F213" s="2">
        <f t="shared" si="42"/>
        <v>-38.261129223217715</v>
      </c>
      <c r="G213">
        <f t="shared" si="43"/>
        <v>762.04743650653882</v>
      </c>
      <c r="H213" s="4">
        <f t="shared" si="36"/>
        <v>-7.59448328679097E-167</v>
      </c>
      <c r="I213" s="4">
        <f t="shared" si="37"/>
        <v>-235.9057132368383</v>
      </c>
      <c r="J213" s="4">
        <f t="shared" si="44"/>
        <v>0</v>
      </c>
      <c r="K213" s="19">
        <f t="shared" si="45"/>
        <v>0</v>
      </c>
      <c r="L213" s="32"/>
      <c r="M213">
        <f t="shared" si="46"/>
        <v>0</v>
      </c>
    </row>
    <row r="214" spans="1:13">
      <c r="A214" s="1">
        <f t="shared" si="47"/>
        <v>0.14305555555555519</v>
      </c>
      <c r="B214" s="2">
        <f t="shared" si="38"/>
        <v>3.4333333333333336</v>
      </c>
      <c r="C214" s="2">
        <f t="shared" si="39"/>
        <v>3.4979768666666669</v>
      </c>
      <c r="D214" s="3">
        <f t="shared" si="40"/>
        <v>0.14574903611111112</v>
      </c>
      <c r="E214">
        <f t="shared" si="41"/>
        <v>127.53034699999999</v>
      </c>
      <c r="F214" s="2">
        <f t="shared" si="42"/>
        <v>-38.092041383627013</v>
      </c>
      <c r="G214">
        <f t="shared" si="43"/>
        <v>759.20461599373391</v>
      </c>
      <c r="H214" s="4">
        <f t="shared" si="36"/>
        <v>-3.2325431402571779E-166</v>
      </c>
      <c r="I214" s="4">
        <f t="shared" si="37"/>
        <v>-235.0219263166133</v>
      </c>
      <c r="J214" s="4">
        <f t="shared" si="44"/>
        <v>0</v>
      </c>
      <c r="K214" s="19">
        <f t="shared" si="45"/>
        <v>0</v>
      </c>
      <c r="L214" s="33"/>
      <c r="M214">
        <f t="shared" si="46"/>
        <v>0</v>
      </c>
    </row>
    <row r="215" spans="1:13">
      <c r="A215" s="1">
        <f t="shared" si="47"/>
        <v>0.14374999999999963</v>
      </c>
      <c r="B215" s="2">
        <f t="shared" si="38"/>
        <v>3.45</v>
      </c>
      <c r="C215" s="2">
        <f t="shared" si="39"/>
        <v>3.5146435333333326</v>
      </c>
      <c r="D215" s="3">
        <f t="shared" si="40"/>
        <v>0.14644348055555553</v>
      </c>
      <c r="E215">
        <f t="shared" si="41"/>
        <v>127.28034700000001</v>
      </c>
      <c r="F215" s="2">
        <f t="shared" si="42"/>
        <v>-37.922778066420236</v>
      </c>
      <c r="G215">
        <f t="shared" si="43"/>
        <v>756.35229651990267</v>
      </c>
      <c r="H215" s="4">
        <f t="shared" si="36"/>
        <v>-1.3825667742994306E-165</v>
      </c>
      <c r="I215" s="4">
        <f t="shared" si="37"/>
        <v>-234.1351721694619</v>
      </c>
      <c r="J215" s="4">
        <f t="shared" si="44"/>
        <v>0</v>
      </c>
      <c r="K215" s="19">
        <f t="shared" si="45"/>
        <v>0</v>
      </c>
      <c r="L215" s="32"/>
      <c r="M215">
        <f t="shared" si="46"/>
        <v>0</v>
      </c>
    </row>
    <row r="216" spans="1:13">
      <c r="A216" s="1">
        <f t="shared" si="47"/>
        <v>0.14444444444444407</v>
      </c>
      <c r="B216" s="2">
        <f t="shared" si="38"/>
        <v>3.4666666666666668</v>
      </c>
      <c r="C216" s="2">
        <f t="shared" si="39"/>
        <v>3.5313102000000001</v>
      </c>
      <c r="D216" s="3">
        <f t="shared" si="40"/>
        <v>0.147137925</v>
      </c>
      <c r="E216">
        <f t="shared" si="41"/>
        <v>127.03034700000001</v>
      </c>
      <c r="F216" s="2">
        <f t="shared" si="42"/>
        <v>-37.753342222082665</v>
      </c>
      <c r="G216">
        <f t="shared" si="43"/>
        <v>753.4905333638153</v>
      </c>
      <c r="H216" s="4">
        <f t="shared" si="36"/>
        <v>-5.9417072217052123E-165</v>
      </c>
      <c r="I216" s="4">
        <f t="shared" si="37"/>
        <v>-233.24546767790468</v>
      </c>
      <c r="J216" s="4">
        <f t="shared" si="44"/>
        <v>0</v>
      </c>
      <c r="K216" s="19">
        <f t="shared" si="45"/>
        <v>0</v>
      </c>
      <c r="L216" s="33"/>
      <c r="M216">
        <f t="shared" si="46"/>
        <v>0</v>
      </c>
    </row>
    <row r="217" spans="1:13">
      <c r="A217" s="1">
        <f t="shared" si="47"/>
        <v>0.14513888888888851</v>
      </c>
      <c r="B217" s="2">
        <f t="shared" si="38"/>
        <v>3.4833333333333334</v>
      </c>
      <c r="C217" s="2">
        <f t="shared" si="39"/>
        <v>3.5479768666666676</v>
      </c>
      <c r="D217" s="3">
        <f t="shared" si="40"/>
        <v>0.14783236944444447</v>
      </c>
      <c r="E217">
        <f t="shared" si="41"/>
        <v>126.78034699999999</v>
      </c>
      <c r="F217" s="2">
        <f t="shared" si="42"/>
        <v>-37.583736773522055</v>
      </c>
      <c r="G217">
        <f t="shared" si="43"/>
        <v>750.61938200117129</v>
      </c>
      <c r="H217" s="4">
        <f t="shared" si="36"/>
        <v>-2.5657086620086216E-164</v>
      </c>
      <c r="I217" s="4">
        <f t="shared" si="37"/>
        <v>-232.35282978063285</v>
      </c>
      <c r="J217" s="4">
        <f t="shared" si="44"/>
        <v>0</v>
      </c>
      <c r="K217" s="19">
        <f t="shared" si="45"/>
        <v>0</v>
      </c>
      <c r="L217" s="32"/>
      <c r="M217">
        <f t="shared" si="46"/>
        <v>0</v>
      </c>
    </row>
    <row r="218" spans="1:13">
      <c r="A218" s="1">
        <f t="shared" si="47"/>
        <v>0.14583333333333295</v>
      </c>
      <c r="B218" s="2">
        <f t="shared" si="38"/>
        <v>3.5</v>
      </c>
      <c r="C218" s="2">
        <f t="shared" si="39"/>
        <v>3.5646435333333333</v>
      </c>
      <c r="D218" s="3">
        <f t="shared" si="40"/>
        <v>0.14852681388888889</v>
      </c>
      <c r="E218">
        <f t="shared" si="41"/>
        <v>126.53034700000001</v>
      </c>
      <c r="F218" s="2">
        <f t="shared" si="42"/>
        <v>-37.413964616465364</v>
      </c>
      <c r="G218">
        <f t="shared" si="43"/>
        <v>747.7388981039154</v>
      </c>
      <c r="H218" s="4">
        <f t="shared" si="36"/>
        <v>-1.1131712004784285E-163</v>
      </c>
      <c r="I218" s="4">
        <f t="shared" si="37"/>
        <v>-231.4572754721853</v>
      </c>
      <c r="J218" s="4">
        <f t="shared" si="44"/>
        <v>0</v>
      </c>
      <c r="K218" s="19">
        <f t="shared" si="45"/>
        <v>0</v>
      </c>
      <c r="L218" s="33"/>
      <c r="M218">
        <f t="shared" si="46"/>
        <v>0</v>
      </c>
    </row>
    <row r="219" spans="1:13">
      <c r="A219" s="1">
        <f t="shared" si="47"/>
        <v>0.1465277777777774</v>
      </c>
      <c r="B219" s="2">
        <f t="shared" si="38"/>
        <v>3.5166666666666666</v>
      </c>
      <c r="C219" s="2">
        <f t="shared" si="39"/>
        <v>3.581310199999999</v>
      </c>
      <c r="D219" s="3">
        <f t="shared" si="40"/>
        <v>0.1492212583333333</v>
      </c>
      <c r="E219">
        <f t="shared" si="41"/>
        <v>126.28034700000002</v>
      </c>
      <c r="F219" s="2">
        <f t="shared" si="42"/>
        <v>-37.244028619851136</v>
      </c>
      <c r="G219">
        <f t="shared" si="43"/>
        <v>744.84913753956164</v>
      </c>
      <c r="H219" s="4">
        <f t="shared" si="36"/>
        <v>-4.8524675220692355E-163</v>
      </c>
      <c r="I219" s="4">
        <f t="shared" si="37"/>
        <v>-230.558821802625</v>
      </c>
      <c r="J219" s="4">
        <f t="shared" si="44"/>
        <v>0</v>
      </c>
      <c r="K219" s="19">
        <f t="shared" si="45"/>
        <v>0</v>
      </c>
      <c r="L219" s="32"/>
      <c r="M219">
        <f t="shared" si="46"/>
        <v>0</v>
      </c>
    </row>
    <row r="220" spans="1:13">
      <c r="A220" s="1">
        <f t="shared" si="47"/>
        <v>0.14722222222222184</v>
      </c>
      <c r="B220" s="2">
        <f t="shared" si="38"/>
        <v>3.5333333333333332</v>
      </c>
      <c r="C220" s="2">
        <f t="shared" si="39"/>
        <v>3.5979768666666665</v>
      </c>
      <c r="D220" s="3">
        <f t="shared" si="40"/>
        <v>0.14991570277777777</v>
      </c>
      <c r="E220">
        <f t="shared" si="41"/>
        <v>126.03034700000001</v>
      </c>
      <c r="F220" s="2">
        <f t="shared" si="42"/>
        <v>-37.073931626217664</v>
      </c>
      <c r="G220">
        <f t="shared" si="43"/>
        <v>741.95015637052484</v>
      </c>
      <c r="H220" s="4">
        <f t="shared" si="36"/>
        <v>-2.1251855134795988E-162</v>
      </c>
      <c r="I220" s="4">
        <f t="shared" si="37"/>
        <v>-229.6574858772147</v>
      </c>
      <c r="J220" s="4">
        <f t="shared" si="44"/>
        <v>0</v>
      </c>
      <c r="K220" s="19">
        <f t="shared" si="45"/>
        <v>0</v>
      </c>
      <c r="L220" s="33"/>
      <c r="M220">
        <f t="shared" si="46"/>
        <v>0</v>
      </c>
    </row>
    <row r="221" spans="1:13">
      <c r="A221" s="1">
        <f t="shared" si="47"/>
        <v>0.14791666666666628</v>
      </c>
      <c r="B221" s="2">
        <f t="shared" si="38"/>
        <v>3.55</v>
      </c>
      <c r="C221" s="2">
        <f t="shared" si="39"/>
        <v>3.614643533333334</v>
      </c>
      <c r="D221" s="3">
        <f t="shared" si="40"/>
        <v>0.15061014722222224</v>
      </c>
      <c r="E221">
        <f t="shared" si="41"/>
        <v>125.78034699999999</v>
      </c>
      <c r="F221" s="2">
        <f t="shared" si="42"/>
        <v>-36.903676452086692</v>
      </c>
      <c r="G221">
        <f t="shared" si="43"/>
        <v>739.0420108534579</v>
      </c>
      <c r="H221" s="4">
        <f t="shared" si="36"/>
        <v>-9.3508701554775754E-162</v>
      </c>
      <c r="I221" s="4">
        <f t="shared" si="37"/>
        <v>-228.75328485609117</v>
      </c>
      <c r="J221" s="4">
        <f t="shared" si="44"/>
        <v>0</v>
      </c>
      <c r="K221" s="19">
        <f t="shared" si="45"/>
        <v>0</v>
      </c>
      <c r="L221" s="32"/>
      <c r="M221">
        <f t="shared" si="46"/>
        <v>0</v>
      </c>
    </row>
    <row r="222" spans="1:13">
      <c r="A222" s="1">
        <f t="shared" si="47"/>
        <v>0.14861111111111072</v>
      </c>
      <c r="B222" s="2">
        <f t="shared" si="38"/>
        <v>3.5666666666666664</v>
      </c>
      <c r="C222" s="2">
        <f t="shared" si="39"/>
        <v>3.6313101999999997</v>
      </c>
      <c r="D222" s="3">
        <f t="shared" si="40"/>
        <v>0.15130459166666665</v>
      </c>
      <c r="E222">
        <f t="shared" si="41"/>
        <v>125.53034700000001</v>
      </c>
      <c r="F222" s="2">
        <f t="shared" si="42"/>
        <v>-36.733265888342878</v>
      </c>
      <c r="G222">
        <f t="shared" si="43"/>
        <v>736.12475743859841</v>
      </c>
      <c r="H222" s="4">
        <f t="shared" si="36"/>
        <v>-4.1334774063659863E-161</v>
      </c>
      <c r="I222" s="4">
        <f t="shared" si="37"/>
        <v>-227.84623595393865</v>
      </c>
      <c r="J222" s="4">
        <f t="shared" si="44"/>
        <v>0</v>
      </c>
      <c r="K222" s="19">
        <f t="shared" si="45"/>
        <v>0</v>
      </c>
      <c r="L222" s="33"/>
      <c r="M222">
        <f t="shared" si="46"/>
        <v>0</v>
      </c>
    </row>
    <row r="223" spans="1:13">
      <c r="A223" s="1">
        <f t="shared" si="47"/>
        <v>0.14930555555555516</v>
      </c>
      <c r="B223" s="2">
        <f t="shared" si="38"/>
        <v>3.5833333333333335</v>
      </c>
      <c r="C223" s="2">
        <f t="shared" si="39"/>
        <v>3.6479768666666672</v>
      </c>
      <c r="D223" s="3">
        <f t="shared" si="40"/>
        <v>0.15199903611111112</v>
      </c>
      <c r="E223">
        <f t="shared" si="41"/>
        <v>125.28034699999999</v>
      </c>
      <c r="F223" s="2">
        <f t="shared" si="42"/>
        <v>-36.562702700608902</v>
      </c>
      <c r="G223">
        <f t="shared" si="43"/>
        <v>733.19845276911815</v>
      </c>
      <c r="H223" s="4">
        <f t="shared" si="36"/>
        <v>-1.8355863498515336E-160</v>
      </c>
      <c r="I223" s="4">
        <f t="shared" si="37"/>
        <v>-226.93635643966061</v>
      </c>
      <c r="J223" s="4">
        <f t="shared" si="44"/>
        <v>0</v>
      </c>
      <c r="K223" s="19">
        <f t="shared" si="45"/>
        <v>0</v>
      </c>
      <c r="L223" s="32"/>
      <c r="M223">
        <f t="shared" si="46"/>
        <v>0</v>
      </c>
    </row>
    <row r="224" spans="1:13">
      <c r="A224" s="1">
        <f t="shared" si="47"/>
        <v>0.14999999999999961</v>
      </c>
      <c r="B224" s="2">
        <f t="shared" si="38"/>
        <v>3.6</v>
      </c>
      <c r="C224" s="2">
        <f t="shared" si="39"/>
        <v>3.6646435333333329</v>
      </c>
      <c r="D224" s="3">
        <f t="shared" si="40"/>
        <v>0.15269348055555554</v>
      </c>
      <c r="E224">
        <f t="shared" si="41"/>
        <v>125.03034700000001</v>
      </c>
      <c r="F224" s="2">
        <f t="shared" si="42"/>
        <v>-36.391989629616454</v>
      </c>
      <c r="G224">
        <f t="shared" si="43"/>
        <v>730.26315368048699</v>
      </c>
      <c r="H224" s="4">
        <f t="shared" si="36"/>
        <v>-8.1887400431139363E-160</v>
      </c>
      <c r="I224" s="4">
        <f t="shared" si="37"/>
        <v>-226.02366363605154</v>
      </c>
      <c r="J224" s="4">
        <f t="shared" si="44"/>
        <v>0</v>
      </c>
      <c r="K224" s="19">
        <f t="shared" si="45"/>
        <v>0</v>
      </c>
      <c r="L224" s="33"/>
      <c r="M224">
        <f t="shared" si="46"/>
        <v>0</v>
      </c>
    </row>
    <row r="225" spans="1:13">
      <c r="A225" s="1">
        <f t="shared" si="47"/>
        <v>0.15069444444444405</v>
      </c>
      <c r="B225" s="2">
        <f t="shared" si="38"/>
        <v>3.6166666666666667</v>
      </c>
      <c r="C225" s="2">
        <f t="shared" si="39"/>
        <v>3.6813102000000004</v>
      </c>
      <c r="D225" s="3">
        <f t="shared" si="40"/>
        <v>0.15338792500000001</v>
      </c>
      <c r="E225">
        <f t="shared" si="41"/>
        <v>124.78034699999999</v>
      </c>
      <c r="F225" s="2">
        <f t="shared" si="42"/>
        <v>-36.221129391572902</v>
      </c>
      <c r="G225">
        <f t="shared" si="43"/>
        <v>727.31891719984105</v>
      </c>
      <c r="H225" s="4">
        <f t="shared" si="36"/>
        <v>-3.6696920660207635E-159</v>
      </c>
      <c r="I225" s="4">
        <f t="shared" si="37"/>
        <v>-225.10817491946673</v>
      </c>
      <c r="J225" s="4">
        <f t="shared" si="44"/>
        <v>0</v>
      </c>
      <c r="K225" s="19">
        <f t="shared" si="45"/>
        <v>0</v>
      </c>
      <c r="L225" s="32"/>
      <c r="M225">
        <f t="shared" si="46"/>
        <v>0</v>
      </c>
    </row>
    <row r="226" spans="1:13">
      <c r="A226" s="1">
        <f t="shared" si="47"/>
        <v>0.15138888888888849</v>
      </c>
      <c r="B226" s="2">
        <f t="shared" si="38"/>
        <v>3.6333333333333333</v>
      </c>
      <c r="C226" s="2">
        <f t="shared" si="39"/>
        <v>3.6979768666666661</v>
      </c>
      <c r="D226" s="3">
        <f t="shared" si="40"/>
        <v>0.15408236944444442</v>
      </c>
      <c r="E226">
        <f t="shared" si="41"/>
        <v>124.53034700000001</v>
      </c>
      <c r="F226" s="2">
        <f t="shared" si="42"/>
        <v>-36.050124678523837</v>
      </c>
      <c r="G226">
        <f t="shared" si="43"/>
        <v>724.36580054536103</v>
      </c>
      <c r="H226" s="4">
        <f t="shared" si="36"/>
        <v>-1.6519604726070353E-158</v>
      </c>
      <c r="I226" s="4">
        <f t="shared" si="37"/>
        <v>-224.18990771949177</v>
      </c>
      <c r="J226" s="4">
        <f t="shared" si="44"/>
        <v>0</v>
      </c>
      <c r="K226" s="19">
        <f t="shared" si="45"/>
        <v>0</v>
      </c>
      <c r="L226" s="33"/>
      <c r="M226">
        <f t="shared" si="46"/>
        <v>0</v>
      </c>
    </row>
    <row r="227" spans="1:13">
      <c r="A227" s="1">
        <f t="shared" si="47"/>
        <v>0.15208333333333293</v>
      </c>
      <c r="B227" s="2">
        <f t="shared" si="38"/>
        <v>3.65</v>
      </c>
      <c r="C227" s="2">
        <f t="shared" si="39"/>
        <v>3.7146435333333336</v>
      </c>
      <c r="D227" s="3">
        <f t="shared" si="40"/>
        <v>0.15477681388888889</v>
      </c>
      <c r="E227">
        <f t="shared" si="41"/>
        <v>124.28034699999999</v>
      </c>
      <c r="F227" s="2">
        <f t="shared" si="42"/>
        <v>-35.878978158711355</v>
      </c>
      <c r="G227">
        <f t="shared" si="43"/>
        <v>721.40386112565898</v>
      </c>
      <c r="H227" s="4">
        <f t="shared" si="36"/>
        <v>-7.4698923446428685E-158</v>
      </c>
      <c r="I227" s="4">
        <f t="shared" si="37"/>
        <v>-223.26887951861025</v>
      </c>
      <c r="J227" s="4">
        <f t="shared" si="44"/>
        <v>0</v>
      </c>
      <c r="K227" s="19">
        <f t="shared" si="45"/>
        <v>0</v>
      </c>
      <c r="L227" s="32"/>
      <c r="M227">
        <f t="shared" si="46"/>
        <v>0</v>
      </c>
    </row>
    <row r="228" spans="1:13">
      <c r="A228" s="1">
        <f t="shared" si="47"/>
        <v>0.15277777777777737</v>
      </c>
      <c r="B228" s="2">
        <f t="shared" si="38"/>
        <v>3.6666666666666665</v>
      </c>
      <c r="C228" s="2">
        <f t="shared" si="39"/>
        <v>3.7313101999999994</v>
      </c>
      <c r="D228" s="3">
        <f t="shared" si="40"/>
        <v>0.15547125833333331</v>
      </c>
      <c r="E228">
        <f t="shared" si="41"/>
        <v>124.03034700000001</v>
      </c>
      <c r="F228" s="2">
        <f t="shared" si="42"/>
        <v>-35.707692476928457</v>
      </c>
      <c r="G228">
        <f t="shared" si="43"/>
        <v>718.43315653917853</v>
      </c>
      <c r="H228" s="4">
        <f t="shared" si="36"/>
        <v>-3.3928200528409795E-157</v>
      </c>
      <c r="I228" s="4">
        <f t="shared" si="37"/>
        <v>-222.34510785187186</v>
      </c>
      <c r="J228" s="4">
        <f t="shared" si="44"/>
        <v>0</v>
      </c>
      <c r="K228" s="19">
        <f t="shared" si="45"/>
        <v>0</v>
      </c>
      <c r="L228" s="33"/>
      <c r="M228">
        <f t="shared" si="46"/>
        <v>0</v>
      </c>
    </row>
    <row r="229" spans="1:13">
      <c r="A229" s="1">
        <f t="shared" si="47"/>
        <v>0.15347222222222182</v>
      </c>
      <c r="B229" s="2">
        <f t="shared" si="38"/>
        <v>3.6833333333333336</v>
      </c>
      <c r="C229" s="2">
        <f t="shared" si="39"/>
        <v>3.7479768666666669</v>
      </c>
      <c r="D229" s="3">
        <f t="shared" si="40"/>
        <v>0.15616570277777778</v>
      </c>
      <c r="E229">
        <f t="shared" si="41"/>
        <v>123.78034699999999</v>
      </c>
      <c r="F229" s="2">
        <f t="shared" si="42"/>
        <v>-35.536270254868924</v>
      </c>
      <c r="G229">
        <f t="shared" si="43"/>
        <v>715.45374457359787</v>
      </c>
      <c r="H229" s="4">
        <f t="shared" si="36"/>
        <v>-1.5478404351487933E-156</v>
      </c>
      <c r="I229" s="4">
        <f t="shared" si="37"/>
        <v>-221.4186103065571</v>
      </c>
      <c r="J229" s="4">
        <f t="shared" si="44"/>
        <v>0</v>
      </c>
      <c r="K229" s="19">
        <f t="shared" si="45"/>
        <v>0</v>
      </c>
      <c r="L229" s="32"/>
      <c r="M229">
        <f t="shared" si="46"/>
        <v>0</v>
      </c>
    </row>
    <row r="230" spans="1:13">
      <c r="A230" s="1">
        <f t="shared" si="47"/>
        <v>0.15416666666666626</v>
      </c>
      <c r="B230" s="2">
        <f t="shared" si="38"/>
        <v>3.7</v>
      </c>
      <c r="C230" s="2">
        <f t="shared" si="39"/>
        <v>3.7646435333333326</v>
      </c>
      <c r="D230" s="3">
        <f t="shared" si="40"/>
        <v>0.15686014722222219</v>
      </c>
      <c r="E230">
        <f t="shared" si="41"/>
        <v>123.53034700000001</v>
      </c>
      <c r="F230" s="2">
        <f t="shared" si="42"/>
        <v>-35.364714091473708</v>
      </c>
      <c r="G230">
        <f t="shared" si="43"/>
        <v>712.46568320525353</v>
      </c>
      <c r="H230" s="4">
        <f t="shared" si="36"/>
        <v>-7.0924693885774315E-156</v>
      </c>
      <c r="I230" s="4">
        <f t="shared" si="37"/>
        <v>-220.48940452184425</v>
      </c>
      <c r="J230" s="4">
        <f t="shared" si="44"/>
        <v>0</v>
      </c>
      <c r="K230" s="19">
        <f t="shared" si="45"/>
        <v>0</v>
      </c>
      <c r="L230" s="33"/>
      <c r="M230">
        <f t="shared" si="46"/>
        <v>0</v>
      </c>
    </row>
    <row r="231" spans="1:13">
      <c r="A231" s="1">
        <f t="shared" si="47"/>
        <v>0.1548611111111107</v>
      </c>
      <c r="B231" s="2">
        <f t="shared" si="38"/>
        <v>3.7166666666666668</v>
      </c>
      <c r="C231" s="2">
        <f t="shared" si="39"/>
        <v>3.7813102000000001</v>
      </c>
      <c r="D231" s="3">
        <f t="shared" si="40"/>
        <v>0.15755459166666666</v>
      </c>
      <c r="E231">
        <f t="shared" si="41"/>
        <v>123.28034700000001</v>
      </c>
      <c r="F231" s="2">
        <f t="shared" si="42"/>
        <v>-35.193026563272667</v>
      </c>
      <c r="G231">
        <f t="shared" si="43"/>
        <v>709.46903059856322</v>
      </c>
      <c r="H231" s="4">
        <f t="shared" si="36"/>
        <v>-3.2640865996934305E-155</v>
      </c>
      <c r="I231" s="4">
        <f t="shared" si="37"/>
        <v>-219.55750818847164</v>
      </c>
      <c r="J231" s="4">
        <f t="shared" si="44"/>
        <v>0</v>
      </c>
      <c r="K231" s="19">
        <f t="shared" si="45"/>
        <v>0</v>
      </c>
      <c r="L231" s="32"/>
      <c r="M231">
        <f t="shared" si="46"/>
        <v>0</v>
      </c>
    </row>
    <row r="232" spans="1:13">
      <c r="A232" s="1">
        <f t="shared" si="47"/>
        <v>0.15555555555555514</v>
      </c>
      <c r="B232" s="2">
        <f t="shared" si="38"/>
        <v>3.7333333333333334</v>
      </c>
      <c r="C232" s="2">
        <f t="shared" si="39"/>
        <v>3.7979768666666676</v>
      </c>
      <c r="D232" s="3">
        <f t="shared" si="40"/>
        <v>0.15824903611111116</v>
      </c>
      <c r="E232">
        <f t="shared" si="41"/>
        <v>123.03034699999999</v>
      </c>
      <c r="F232" s="2">
        <f t="shared" si="42"/>
        <v>-35.021210224722843</v>
      </c>
      <c r="G232">
        <f t="shared" si="43"/>
        <v>706.4638451054725</v>
      </c>
      <c r="H232" s="4">
        <f t="shared" si="36"/>
        <v>-1.5087099402729562E-154</v>
      </c>
      <c r="I232" s="4">
        <f t="shared" si="37"/>
        <v>-218.62293904840217</v>
      </c>
      <c r="J232" s="4">
        <f t="shared" si="44"/>
        <v>0</v>
      </c>
      <c r="K232" s="19">
        <f t="shared" si="45"/>
        <v>0</v>
      </c>
      <c r="L232" s="33"/>
      <c r="M232">
        <f t="shared" si="46"/>
        <v>0</v>
      </c>
    </row>
    <row r="233" spans="1:13">
      <c r="A233" s="1">
        <f t="shared" si="47"/>
        <v>0.15624999999999958</v>
      </c>
      <c r="B233" s="2">
        <f t="shared" si="38"/>
        <v>3.75</v>
      </c>
      <c r="C233" s="2">
        <f t="shared" si="39"/>
        <v>3.8146435333333333</v>
      </c>
      <c r="D233" s="3">
        <f t="shared" si="40"/>
        <v>0.15894348055555554</v>
      </c>
      <c r="E233">
        <f t="shared" si="41"/>
        <v>122.78034700000001</v>
      </c>
      <c r="F233" s="2">
        <f t="shared" si="42"/>
        <v>-34.849267608542526</v>
      </c>
      <c r="G233">
        <f t="shared" si="43"/>
        <v>703.4501852649056</v>
      </c>
      <c r="H233" s="4">
        <f t="shared" si="36"/>
        <v>-7.0035239983848579E-154</v>
      </c>
      <c r="I233" s="4">
        <f t="shared" si="37"/>
        <v>-217.6857148944853</v>
      </c>
      <c r="J233" s="4">
        <f t="shared" si="44"/>
        <v>0</v>
      </c>
      <c r="K233" s="19">
        <f t="shared" si="45"/>
        <v>0</v>
      </c>
      <c r="L233" s="32"/>
      <c r="M233">
        <f t="shared" si="46"/>
        <v>0</v>
      </c>
    </row>
    <row r="234" spans="1:13">
      <c r="A234" s="1">
        <f t="shared" si="47"/>
        <v>0.15694444444444403</v>
      </c>
      <c r="B234" s="2">
        <f t="shared" si="38"/>
        <v>3.7666666666666666</v>
      </c>
      <c r="C234" s="2">
        <f t="shared" si="39"/>
        <v>3.831310199999999</v>
      </c>
      <c r="D234" s="3">
        <f t="shared" si="40"/>
        <v>0.15963792499999996</v>
      </c>
      <c r="E234">
        <f t="shared" si="41"/>
        <v>122.53034700000002</v>
      </c>
      <c r="F234" s="2">
        <f t="shared" si="42"/>
        <v>-34.677201226041355</v>
      </c>
      <c r="G234">
        <f t="shared" si="43"/>
        <v>700.42810980223044</v>
      </c>
      <c r="H234" s="4">
        <f t="shared" si="36"/>
        <v>-3.2649847066827807E-153</v>
      </c>
      <c r="I234" s="4">
        <f t="shared" si="37"/>
        <v>-216.74585357011784</v>
      </c>
      <c r="J234" s="4">
        <f t="shared" si="44"/>
        <v>0</v>
      </c>
      <c r="K234" s="19">
        <f t="shared" si="45"/>
        <v>0</v>
      </c>
      <c r="L234" s="33"/>
      <c r="M234">
        <f t="shared" si="46"/>
        <v>0</v>
      </c>
    </row>
    <row r="235" spans="1:13">
      <c r="A235" s="1">
        <f t="shared" si="47"/>
        <v>0.15763888888888847</v>
      </c>
      <c r="B235" s="2">
        <f t="shared" si="38"/>
        <v>3.7833333333333332</v>
      </c>
      <c r="C235" s="2">
        <f t="shared" si="39"/>
        <v>3.8479768666666665</v>
      </c>
      <c r="D235" s="3">
        <f t="shared" si="40"/>
        <v>0.16033236944444443</v>
      </c>
      <c r="E235">
        <f t="shared" si="41"/>
        <v>122.28034700000001</v>
      </c>
      <c r="F235" s="2">
        <f t="shared" si="42"/>
        <v>-34.50501356744666</v>
      </c>
      <c r="G235">
        <f t="shared" si="43"/>
        <v>697.39767762873942</v>
      </c>
      <c r="H235" s="4">
        <f t="shared" si="36"/>
        <v>-1.5285729508790322E-152</v>
      </c>
      <c r="I235" s="4">
        <f t="shared" si="37"/>
        <v>-215.80337296890454</v>
      </c>
      <c r="J235" s="4">
        <f t="shared" si="44"/>
        <v>0</v>
      </c>
      <c r="K235" s="19">
        <f t="shared" si="45"/>
        <v>0</v>
      </c>
      <c r="L235" s="32"/>
      <c r="M235">
        <f t="shared" si="46"/>
        <v>0</v>
      </c>
    </row>
    <row r="236" spans="1:13">
      <c r="A236" s="1">
        <f t="shared" si="47"/>
        <v>0.15833333333333291</v>
      </c>
      <c r="B236" s="2">
        <f t="shared" si="38"/>
        <v>3.8</v>
      </c>
      <c r="C236" s="2">
        <f t="shared" si="39"/>
        <v>3.864643533333334</v>
      </c>
      <c r="D236" s="3">
        <f t="shared" si="40"/>
        <v>0.16102681388888893</v>
      </c>
      <c r="E236">
        <f t="shared" si="41"/>
        <v>122.03034699999999</v>
      </c>
      <c r="F236" s="2">
        <f t="shared" si="42"/>
        <v>-34.332707102225982</v>
      </c>
      <c r="G236">
        <f t="shared" si="43"/>
        <v>694.35894784114157</v>
      </c>
      <c r="H236" s="4">
        <f t="shared" si="36"/>
        <v>-7.1865170901641689E-152</v>
      </c>
      <c r="I236" s="4">
        <f t="shared" si="37"/>
        <v>-214.85829103431752</v>
      </c>
      <c r="J236" s="4">
        <f t="shared" si="44"/>
        <v>0</v>
      </c>
      <c r="K236" s="19">
        <f t="shared" si="45"/>
        <v>0</v>
      </c>
      <c r="L236" s="33"/>
      <c r="M236">
        <f t="shared" si="46"/>
        <v>0</v>
      </c>
    </row>
    <row r="237" spans="1:13">
      <c r="A237" s="1">
        <f t="shared" si="47"/>
        <v>0.15902777777777735</v>
      </c>
      <c r="B237" s="2">
        <f t="shared" si="38"/>
        <v>3.8166666666666664</v>
      </c>
      <c r="C237" s="2">
        <f t="shared" si="39"/>
        <v>3.8813101999999997</v>
      </c>
      <c r="D237" s="3">
        <f t="shared" si="40"/>
        <v>0.16172125833333331</v>
      </c>
      <c r="E237">
        <f t="shared" si="41"/>
        <v>121.78034700000001</v>
      </c>
      <c r="F237" s="2">
        <f t="shared" si="42"/>
        <v>-34.160284279405687</v>
      </c>
      <c r="G237">
        <f t="shared" si="43"/>
        <v>691.31197972107168</v>
      </c>
      <c r="H237" s="4">
        <f t="shared" si="36"/>
        <v>-3.3928508728916209E-151</v>
      </c>
      <c r="I237" s="4">
        <f t="shared" si="37"/>
        <v>-213.91062575935482</v>
      </c>
      <c r="J237" s="4">
        <f t="shared" si="44"/>
        <v>0</v>
      </c>
      <c r="K237" s="19">
        <f t="shared" si="45"/>
        <v>0</v>
      </c>
      <c r="L237" s="32"/>
      <c r="M237">
        <f t="shared" si="46"/>
        <v>0</v>
      </c>
    </row>
    <row r="238" spans="1:13">
      <c r="A238" s="1">
        <f t="shared" si="47"/>
        <v>0.15972222222222179</v>
      </c>
      <c r="B238" s="2">
        <f t="shared" si="38"/>
        <v>3.8333333333333335</v>
      </c>
      <c r="C238" s="2">
        <f t="shared" si="39"/>
        <v>3.8979768666666672</v>
      </c>
      <c r="D238" s="3">
        <f t="shared" si="40"/>
        <v>0.16241570277777781</v>
      </c>
      <c r="E238">
        <f t="shared" si="41"/>
        <v>121.53034699999999</v>
      </c>
      <c r="F238" s="2">
        <f t="shared" si="42"/>
        <v>-33.987747527885695</v>
      </c>
      <c r="G238">
        <f t="shared" si="43"/>
        <v>688.25683273460902</v>
      </c>
      <c r="H238" s="4">
        <f t="shared" si="36"/>
        <v>-1.6084656701160335E-150</v>
      </c>
      <c r="I238" s="4">
        <f t="shared" si="37"/>
        <v>-212.96039518619682</v>
      </c>
      <c r="J238" s="4">
        <f t="shared" si="44"/>
        <v>0</v>
      </c>
      <c r="K238" s="19">
        <f t="shared" si="45"/>
        <v>0</v>
      </c>
      <c r="L238" s="33"/>
      <c r="M238">
        <f t="shared" si="46"/>
        <v>0</v>
      </c>
    </row>
    <row r="239" spans="1:13">
      <c r="A239" s="1">
        <f t="shared" si="47"/>
        <v>0.16041666666666624</v>
      </c>
      <c r="B239" s="2">
        <f t="shared" si="38"/>
        <v>3.85</v>
      </c>
      <c r="C239" s="2">
        <f t="shared" si="39"/>
        <v>3.9146435333333329</v>
      </c>
      <c r="D239" s="3">
        <f t="shared" si="40"/>
        <v>0.1631101472222222</v>
      </c>
      <c r="E239">
        <f t="shared" si="41"/>
        <v>121.28034700000001</v>
      </c>
      <c r="F239" s="2">
        <f t="shared" si="42"/>
        <v>-33.815099256750848</v>
      </c>
      <c r="G239">
        <f t="shared" si="43"/>
        <v>685.19356653182035</v>
      </c>
      <c r="H239" s="4">
        <f t="shared" si="36"/>
        <v>-7.65678044788848E-150</v>
      </c>
      <c r="I239" s="4">
        <f t="shared" si="37"/>
        <v>-212.00761740586418</v>
      </c>
      <c r="J239" s="4">
        <f t="shared" si="44"/>
        <v>0</v>
      </c>
      <c r="K239" s="19">
        <f t="shared" si="45"/>
        <v>0</v>
      </c>
      <c r="L239" s="32"/>
      <c r="M239">
        <f t="shared" si="46"/>
        <v>0</v>
      </c>
    </row>
    <row r="240" spans="1:13">
      <c r="A240" s="1">
        <f t="shared" si="47"/>
        <v>0.16111111111111068</v>
      </c>
      <c r="B240" s="2">
        <f t="shared" si="38"/>
        <v>3.8666666666666667</v>
      </c>
      <c r="C240" s="2">
        <f t="shared" si="39"/>
        <v>3.9313102000000004</v>
      </c>
      <c r="D240" s="3">
        <f t="shared" si="40"/>
        <v>0.16380459166666669</v>
      </c>
      <c r="E240">
        <f t="shared" si="41"/>
        <v>121.03034699999999</v>
      </c>
      <c r="F240" s="2">
        <f t="shared" si="42"/>
        <v>-33.642341855578167</v>
      </c>
      <c r="G240">
        <f t="shared" si="43"/>
        <v>682.12224094631074</v>
      </c>
      <c r="H240" s="4">
        <f t="shared" si="36"/>
        <v>-3.6597766400641873E-149</v>
      </c>
      <c r="I240" s="4">
        <f t="shared" si="37"/>
        <v>-211.05231055787226</v>
      </c>
      <c r="J240" s="4">
        <f t="shared" si="44"/>
        <v>0</v>
      </c>
      <c r="K240" s="19">
        <f t="shared" si="45"/>
        <v>0</v>
      </c>
      <c r="L240" s="33"/>
      <c r="M240">
        <f t="shared" si="46"/>
        <v>0</v>
      </c>
    </row>
    <row r="241" spans="1:13">
      <c r="A241" s="1">
        <f t="shared" si="47"/>
        <v>0.16180555555555512</v>
      </c>
      <c r="B241" s="2">
        <f t="shared" si="38"/>
        <v>3.8833333333333333</v>
      </c>
      <c r="C241" s="2">
        <f t="shared" si="39"/>
        <v>3.9479768666666661</v>
      </c>
      <c r="D241" s="3">
        <f t="shared" si="40"/>
        <v>0.16449903611111108</v>
      </c>
      <c r="E241">
        <f t="shared" si="41"/>
        <v>120.78034700000001</v>
      </c>
      <c r="F241" s="2">
        <f t="shared" si="42"/>
        <v>-33.469477694740796</v>
      </c>
      <c r="G241">
        <f t="shared" si="43"/>
        <v>679.04291599479916</v>
      </c>
      <c r="H241" s="4">
        <f t="shared" si="36"/>
        <v>-1.7564004039106814E-148</v>
      </c>
      <c r="I241" s="4">
        <f t="shared" si="37"/>
        <v>-210.0944928298866</v>
      </c>
      <c r="J241" s="4">
        <f t="shared" si="44"/>
        <v>0</v>
      </c>
      <c r="K241" s="19">
        <f t="shared" si="45"/>
        <v>0</v>
      </c>
      <c r="L241" s="32"/>
      <c r="M241">
        <f t="shared" si="46"/>
        <v>0</v>
      </c>
    </row>
    <row r="242" spans="1:13">
      <c r="A242" s="1">
        <f t="shared" si="47"/>
        <v>0.16249999999999956</v>
      </c>
      <c r="B242" s="2">
        <f t="shared" si="38"/>
        <v>3.9</v>
      </c>
      <c r="C242" s="2">
        <f t="shared" si="39"/>
        <v>3.9646435333333336</v>
      </c>
      <c r="D242" s="3">
        <f t="shared" si="40"/>
        <v>0.16519348055555558</v>
      </c>
      <c r="E242">
        <f t="shared" si="41"/>
        <v>120.53034699999999</v>
      </c>
      <c r="F242" s="2">
        <f t="shared" si="42"/>
        <v>-33.296509125707985</v>
      </c>
      <c r="G242">
        <f t="shared" si="43"/>
        <v>675.95565187670377</v>
      </c>
      <c r="H242" s="4">
        <f t="shared" si="36"/>
        <v>-8.4632967158961552E-148</v>
      </c>
      <c r="I242" s="4">
        <f t="shared" si="37"/>
        <v>-209.13418245737569</v>
      </c>
      <c r="J242" s="4">
        <f t="shared" si="44"/>
        <v>0</v>
      </c>
      <c r="K242" s="19">
        <f t="shared" si="45"/>
        <v>0</v>
      </c>
      <c r="L242" s="33"/>
      <c r="M242">
        <f t="shared" si="46"/>
        <v>0</v>
      </c>
    </row>
    <row r="243" spans="1:13">
      <c r="A243" s="1">
        <f t="shared" si="47"/>
        <v>0.163194444444444</v>
      </c>
      <c r="B243" s="2">
        <f t="shared" si="38"/>
        <v>3.9166666666666665</v>
      </c>
      <c r="C243" s="2">
        <f t="shared" si="39"/>
        <v>3.9813101999999994</v>
      </c>
      <c r="D243" s="3">
        <f t="shared" si="40"/>
        <v>0.16588792499999996</v>
      </c>
      <c r="E243">
        <f t="shared" si="41"/>
        <v>120.28034700000001</v>
      </c>
      <c r="F243" s="2">
        <f t="shared" si="42"/>
        <v>-33.123438481341935</v>
      </c>
      <c r="G243">
        <f t="shared" si="43"/>
        <v>672.86050897375526</v>
      </c>
      <c r="H243" s="4">
        <f t="shared" si="36"/>
        <v>-4.0943897872525388E-147</v>
      </c>
      <c r="I243" s="4">
        <f t="shared" si="37"/>
        <v>-208.17139772326524</v>
      </c>
      <c r="J243" s="4">
        <f t="shared" si="44"/>
        <v>0</v>
      </c>
      <c r="K243" s="19">
        <f t="shared" si="45"/>
        <v>0</v>
      </c>
      <c r="L243" s="32"/>
      <c r="M243">
        <f t="shared" si="46"/>
        <v>0</v>
      </c>
    </row>
    <row r="244" spans="1:13">
      <c r="A244" s="1">
        <f t="shared" si="47"/>
        <v>0.16388888888888845</v>
      </c>
      <c r="B244" s="2">
        <f t="shared" si="38"/>
        <v>3.9333333333333336</v>
      </c>
      <c r="C244" s="2">
        <f t="shared" si="39"/>
        <v>3.9979768666666669</v>
      </c>
      <c r="D244" s="3">
        <f t="shared" si="40"/>
        <v>0.16658236944444446</v>
      </c>
      <c r="E244">
        <f t="shared" si="41"/>
        <v>120.03034699999999</v>
      </c>
      <c r="F244" s="2">
        <f t="shared" si="42"/>
        <v>-32.950268076190589</v>
      </c>
      <c r="G244">
        <f t="shared" si="43"/>
        <v>669.75754784962055</v>
      </c>
      <c r="H244" s="4">
        <f t="shared" si="36"/>
        <v>-1.9886521704054157E-146</v>
      </c>
      <c r="I244" s="4">
        <f t="shared" si="37"/>
        <v>-207.20615695758852</v>
      </c>
      <c r="J244" s="4">
        <f t="shared" si="44"/>
        <v>0</v>
      </c>
      <c r="K244" s="19">
        <f t="shared" si="45"/>
        <v>0</v>
      </c>
      <c r="L244" s="33"/>
      <c r="M244">
        <f t="shared" si="46"/>
        <v>0</v>
      </c>
    </row>
    <row r="245" spans="1:13">
      <c r="A245" s="1">
        <f t="shared" si="47"/>
        <v>0.16458333333333289</v>
      </c>
      <c r="B245" s="2">
        <f t="shared" si="38"/>
        <v>3.95</v>
      </c>
      <c r="C245" s="2">
        <f t="shared" si="39"/>
        <v>4.0146435333333326</v>
      </c>
      <c r="D245" s="3">
        <f t="shared" si="40"/>
        <v>0.16727681388888885</v>
      </c>
      <c r="E245">
        <f t="shared" si="41"/>
        <v>119.78034700000001</v>
      </c>
      <c r="F245" s="2">
        <f t="shared" si="42"/>
        <v>-32.777000206777366</v>
      </c>
      <c r="G245">
        <f t="shared" si="43"/>
        <v>666.64682924955252</v>
      </c>
      <c r="H245" s="4">
        <f t="shared" si="36"/>
        <v>-9.6969442899684934E-146</v>
      </c>
      <c r="I245" s="4">
        <f t="shared" si="37"/>
        <v>-206.23847853713843</v>
      </c>
      <c r="J245" s="4">
        <f t="shared" si="44"/>
        <v>0</v>
      </c>
      <c r="K245" s="19">
        <f t="shared" si="45"/>
        <v>0</v>
      </c>
      <c r="L245" s="32"/>
      <c r="M245">
        <f t="shared" si="46"/>
        <v>0</v>
      </c>
    </row>
    <row r="246" spans="1:13">
      <c r="A246" s="1">
        <f t="shared" si="47"/>
        <v>0.16527777777777733</v>
      </c>
      <c r="B246" s="2">
        <f t="shared" si="38"/>
        <v>3.9666666666666668</v>
      </c>
      <c r="C246" s="2">
        <f t="shared" si="39"/>
        <v>4.0313102000000001</v>
      </c>
      <c r="D246" s="3">
        <f t="shared" si="40"/>
        <v>0.16797125833333335</v>
      </c>
      <c r="E246">
        <f t="shared" si="41"/>
        <v>119.53034700000001</v>
      </c>
      <c r="F246" s="2">
        <f t="shared" si="42"/>
        <v>-32.603637151887163</v>
      </c>
      <c r="G246">
        <f t="shared" si="43"/>
        <v>663.52841410005908</v>
      </c>
      <c r="H246" s="4">
        <f t="shared" si="36"/>
        <v>-4.7468309220577726E-145</v>
      </c>
      <c r="I246" s="4">
        <f t="shared" si="37"/>
        <v>-205.26838088511718</v>
      </c>
      <c r="J246" s="4">
        <f t="shared" si="44"/>
        <v>0</v>
      </c>
      <c r="K246" s="19">
        <f t="shared" si="45"/>
        <v>0</v>
      </c>
      <c r="L246" s="33"/>
      <c r="M246">
        <f t="shared" si="46"/>
        <v>0</v>
      </c>
    </row>
    <row r="247" spans="1:13">
      <c r="A247" s="1">
        <f t="shared" si="47"/>
        <v>0.16597222222222177</v>
      </c>
      <c r="B247" s="2">
        <f t="shared" si="38"/>
        <v>3.9833333333333334</v>
      </c>
      <c r="C247" s="2">
        <f t="shared" si="39"/>
        <v>4.0479768666666676</v>
      </c>
      <c r="D247" s="3">
        <f t="shared" si="40"/>
        <v>0.16866570277777782</v>
      </c>
      <c r="E247">
        <f t="shared" si="41"/>
        <v>119.28034699999999</v>
      </c>
      <c r="F247" s="2">
        <f t="shared" si="42"/>
        <v>-32.430181172849025</v>
      </c>
      <c r="G247">
        <f t="shared" si="43"/>
        <v>660.402363508593</v>
      </c>
      <c r="H247" s="4">
        <f t="shared" si="36"/>
        <v>-2.3326615708417971E-144</v>
      </c>
      <c r="I247" s="4">
        <f t="shared" si="37"/>
        <v>-204.2958824707855</v>
      </c>
      <c r="J247" s="4">
        <f t="shared" si="44"/>
        <v>0</v>
      </c>
      <c r="K247" s="19">
        <f t="shared" si="45"/>
        <v>0</v>
      </c>
      <c r="L247" s="32"/>
      <c r="M247">
        <f t="shared" si="46"/>
        <v>0</v>
      </c>
    </row>
    <row r="248" spans="1:13">
      <c r="A248" s="1">
        <f t="shared" si="47"/>
        <v>0.16666666666666621</v>
      </c>
      <c r="B248" s="2">
        <f t="shared" si="38"/>
        <v>4</v>
      </c>
      <c r="C248" s="2">
        <f t="shared" si="39"/>
        <v>4.0646435333333333</v>
      </c>
      <c r="D248" s="3">
        <f t="shared" si="40"/>
        <v>0.16936014722222223</v>
      </c>
      <c r="E248">
        <f t="shared" si="41"/>
        <v>119.03034700000001</v>
      </c>
      <c r="F248" s="2">
        <f t="shared" si="42"/>
        <v>-32.256634513815563</v>
      </c>
      <c r="G248">
        <f t="shared" si="43"/>
        <v>657.26873876326795</v>
      </c>
      <c r="H248" s="4">
        <f t="shared" si="36"/>
        <v>-1.1507078968106478E-143</v>
      </c>
      <c r="I248" s="4">
        <f t="shared" si="37"/>
        <v>-203.32100180911169</v>
      </c>
      <c r="J248" s="4">
        <f t="shared" si="44"/>
        <v>0</v>
      </c>
      <c r="K248" s="19">
        <f t="shared" si="45"/>
        <v>0</v>
      </c>
      <c r="L248" s="33"/>
      <c r="M248">
        <f t="shared" si="46"/>
        <v>0</v>
      </c>
    </row>
    <row r="249" spans="1:13">
      <c r="A249" s="1">
        <f t="shared" si="47"/>
        <v>0.16736111111111066</v>
      </c>
      <c r="B249" s="2">
        <f t="shared" si="38"/>
        <v>4.0166666666666666</v>
      </c>
      <c r="C249" s="2">
        <f t="shared" si="39"/>
        <v>4.081310199999999</v>
      </c>
      <c r="D249" s="3">
        <f t="shared" si="40"/>
        <v>0.17005459166666662</v>
      </c>
      <c r="E249">
        <f t="shared" si="41"/>
        <v>118.78034700000002</v>
      </c>
      <c r="F249" s="2">
        <f t="shared" si="42"/>
        <v>-32.08299940203873</v>
      </c>
      <c r="G249">
        <f t="shared" si="43"/>
        <v>654.12760133259439</v>
      </c>
      <c r="H249" s="4">
        <f t="shared" si="36"/>
        <v>-5.6981001007189971E-143</v>
      </c>
      <c r="I249" s="4">
        <f t="shared" si="37"/>
        <v>-202.3437574604182</v>
      </c>
      <c r="J249" s="4">
        <f t="shared" si="44"/>
        <v>0</v>
      </c>
      <c r="K249" s="19">
        <f t="shared" si="45"/>
        <v>0</v>
      </c>
      <c r="L249" s="32"/>
      <c r="M249">
        <f t="shared" si="46"/>
        <v>0</v>
      </c>
    </row>
    <row r="250" spans="1:13">
      <c r="A250" s="1">
        <f t="shared" si="47"/>
        <v>0.1680555555555551</v>
      </c>
      <c r="B250" s="2">
        <f t="shared" si="38"/>
        <v>4.0333333333333332</v>
      </c>
      <c r="C250" s="2">
        <f t="shared" si="39"/>
        <v>4.0979768666666665</v>
      </c>
      <c r="D250" s="3">
        <f t="shared" si="40"/>
        <v>0.17074903611111111</v>
      </c>
      <c r="E250">
        <f t="shared" si="41"/>
        <v>118.53034700000001</v>
      </c>
      <c r="F250" s="2">
        <f t="shared" si="42"/>
        <v>-31.909278048142536</v>
      </c>
      <c r="G250">
        <f t="shared" si="43"/>
        <v>650.97901286524257</v>
      </c>
      <c r="H250" s="4">
        <f t="shared" si="36"/>
        <v>-2.832258380742478E-142</v>
      </c>
      <c r="I250" s="4">
        <f t="shared" si="37"/>
        <v>-201.36416803002865</v>
      </c>
      <c r="J250" s="4">
        <f t="shared" si="44"/>
        <v>0</v>
      </c>
      <c r="K250" s="19">
        <f t="shared" si="45"/>
        <v>0</v>
      </c>
      <c r="L250" s="33"/>
      <c r="M250">
        <f t="shared" si="46"/>
        <v>0</v>
      </c>
    </row>
    <row r="251" spans="1:13">
      <c r="A251" s="1">
        <f t="shared" si="47"/>
        <v>0.16874999999999954</v>
      </c>
      <c r="B251" s="2">
        <f t="shared" si="38"/>
        <v>4.05</v>
      </c>
      <c r="C251" s="2">
        <f t="shared" si="39"/>
        <v>4.114643533333334</v>
      </c>
      <c r="D251" s="3">
        <f t="shared" si="40"/>
        <v>0.17144348055555558</v>
      </c>
      <c r="E251">
        <f t="shared" si="41"/>
        <v>118.28034699999999</v>
      </c>
      <c r="F251" s="2">
        <f t="shared" si="42"/>
        <v>-31.735472646392463</v>
      </c>
      <c r="G251">
        <f t="shared" si="43"/>
        <v>647.82303518983099</v>
      </c>
      <c r="H251" s="4">
        <f t="shared" si="36"/>
        <v>-1.4130568447065805E-141</v>
      </c>
      <c r="I251" s="4">
        <f t="shared" si="37"/>
        <v>-200.38225216791375</v>
      </c>
      <c r="J251" s="4">
        <f t="shared" si="44"/>
        <v>0</v>
      </c>
      <c r="K251" s="19">
        <f t="shared" si="45"/>
        <v>0</v>
      </c>
      <c r="L251" s="32"/>
      <c r="M251">
        <f t="shared" si="46"/>
        <v>0</v>
      </c>
    </row>
    <row r="252" spans="1:13">
      <c r="A252" s="1">
        <f t="shared" si="47"/>
        <v>0.16944444444444398</v>
      </c>
      <c r="B252" s="2">
        <f t="shared" si="38"/>
        <v>4.0666666666666664</v>
      </c>
      <c r="C252" s="2">
        <f t="shared" si="39"/>
        <v>4.1313101999999997</v>
      </c>
      <c r="D252" s="3">
        <f t="shared" si="40"/>
        <v>0.172137925</v>
      </c>
      <c r="E252">
        <f t="shared" si="41"/>
        <v>118.03034700000001</v>
      </c>
      <c r="F252" s="2">
        <f t="shared" si="42"/>
        <v>-31.56158537496162</v>
      </c>
      <c r="G252">
        <f t="shared" si="43"/>
        <v>644.65973031474311</v>
      </c>
      <c r="H252" s="4">
        <f t="shared" si="36"/>
        <v>-7.0761408830159523E-141</v>
      </c>
      <c r="I252" s="4">
        <f t="shared" si="37"/>
        <v>-199.39802856833629</v>
      </c>
      <c r="J252" s="4">
        <f t="shared" si="44"/>
        <v>0</v>
      </c>
      <c r="K252" s="19">
        <f t="shared" si="45"/>
        <v>0</v>
      </c>
      <c r="L252" s="33"/>
      <c r="M252">
        <f t="shared" si="46"/>
        <v>0</v>
      </c>
    </row>
    <row r="253" spans="1:13">
      <c r="A253" s="1">
        <f t="shared" si="47"/>
        <v>0.17013888888888842</v>
      </c>
      <c r="B253" s="2">
        <f t="shared" si="38"/>
        <v>4.083333333333333</v>
      </c>
      <c r="C253" s="2">
        <f t="shared" si="39"/>
        <v>4.1479768666666654</v>
      </c>
      <c r="D253" s="3">
        <f t="shared" si="40"/>
        <v>0.17283236944444438</v>
      </c>
      <c r="E253">
        <f t="shared" si="41"/>
        <v>117.78034700000002</v>
      </c>
      <c r="F253" s="2">
        <f t="shared" si="42"/>
        <v>-31.387618396193641</v>
      </c>
      <c r="G253">
        <f t="shared" si="43"/>
        <v>641.48916042796873</v>
      </c>
      <c r="H253" s="4">
        <f t="shared" si="36"/>
        <v>-3.556554360472127E-140</v>
      </c>
      <c r="I253" s="4">
        <f t="shared" si="37"/>
        <v>-198.41151596949473</v>
      </c>
      <c r="J253" s="4">
        <f t="shared" si="44"/>
        <v>0</v>
      </c>
      <c r="K253" s="19">
        <f t="shared" si="45"/>
        <v>0</v>
      </c>
      <c r="L253" s="32"/>
      <c r="M253">
        <f t="shared" si="46"/>
        <v>0</v>
      </c>
    </row>
    <row r="254" spans="1:13">
      <c r="A254" s="1">
        <f t="shared" si="47"/>
        <v>0.17083333333333287</v>
      </c>
      <c r="B254" s="2">
        <f t="shared" si="38"/>
        <v>4.0999999999999996</v>
      </c>
      <c r="C254" s="2">
        <f t="shared" si="39"/>
        <v>4.1646435333333329</v>
      </c>
      <c r="D254" s="3">
        <f t="shared" si="40"/>
        <v>0.17352681388888888</v>
      </c>
      <c r="E254">
        <f t="shared" si="41"/>
        <v>117.53034700000001</v>
      </c>
      <c r="F254" s="2">
        <f t="shared" si="42"/>
        <v>-31.213573856862599</v>
      </c>
      <c r="G254">
        <f t="shared" si="43"/>
        <v>638.3113878969782</v>
      </c>
      <c r="H254" s="4">
        <f t="shared" si="36"/>
        <v>-1.7940915402542294E-139</v>
      </c>
      <c r="I254" s="4">
        <f t="shared" si="37"/>
        <v>-197.42273315316694</v>
      </c>
      <c r="J254" s="4">
        <f t="shared" si="44"/>
        <v>0</v>
      </c>
      <c r="K254" s="19">
        <f t="shared" si="45"/>
        <v>0</v>
      </c>
      <c r="L254" s="33"/>
      <c r="M254">
        <f t="shared" si="46"/>
        <v>0</v>
      </c>
    </row>
    <row r="255" spans="1:13">
      <c r="A255" s="1">
        <f t="shared" si="47"/>
        <v>0.17152777777777731</v>
      </c>
      <c r="B255" s="2">
        <f t="shared" si="38"/>
        <v>4.1166666666666663</v>
      </c>
      <c r="C255" s="2">
        <f t="shared" si="39"/>
        <v>4.1813102000000004</v>
      </c>
      <c r="D255" s="3">
        <f t="shared" si="40"/>
        <v>0.17422125833333335</v>
      </c>
      <c r="E255">
        <f t="shared" si="41"/>
        <v>117.28034699999999</v>
      </c>
      <c r="F255" s="2">
        <f t="shared" si="42"/>
        <v>-31.039453888429698</v>
      </c>
      <c r="G255">
        <f t="shared" si="43"/>
        <v>635.12647526862588</v>
      </c>
      <c r="H255" s="4">
        <f t="shared" si="36"/>
        <v>-9.0829703275310246E-139</v>
      </c>
      <c r="I255" s="4">
        <f t="shared" si="37"/>
        <v>-196.43169894435243</v>
      </c>
      <c r="J255" s="4">
        <f t="shared" si="44"/>
        <v>0</v>
      </c>
      <c r="K255" s="19">
        <f t="shared" si="45"/>
        <v>0</v>
      </c>
      <c r="L255" s="32"/>
      <c r="M255">
        <f t="shared" si="46"/>
        <v>0</v>
      </c>
    </row>
    <row r="256" spans="1:13">
      <c r="A256" s="1">
        <f t="shared" si="47"/>
        <v>0.17222222222222175</v>
      </c>
      <c r="B256" s="2">
        <f t="shared" si="38"/>
        <v>4.1333333333333337</v>
      </c>
      <c r="C256" s="2">
        <f t="shared" si="39"/>
        <v>4.1979768666666661</v>
      </c>
      <c r="D256" s="3">
        <f t="shared" si="40"/>
        <v>0.17491570277777777</v>
      </c>
      <c r="E256">
        <f t="shared" si="41"/>
        <v>117.03034700000001</v>
      </c>
      <c r="F256" s="2">
        <f t="shared" si="42"/>
        <v>-30.865260607296946</v>
      </c>
      <c r="G256">
        <f t="shared" si="43"/>
        <v>631.93448526908503</v>
      </c>
      <c r="H256" s="4">
        <f t="shared" si="36"/>
        <v>-4.6149317519423731E-138</v>
      </c>
      <c r="I256" s="4">
        <f t="shared" si="37"/>
        <v>-195.43843221091402</v>
      </c>
      <c r="J256" s="4">
        <f t="shared" si="44"/>
        <v>0</v>
      </c>
      <c r="K256" s="19">
        <f t="shared" si="45"/>
        <v>0</v>
      </c>
      <c r="L256" s="33"/>
      <c r="M256">
        <f t="shared" si="46"/>
        <v>0</v>
      </c>
    </row>
    <row r="257" spans="1:13">
      <c r="A257" s="1">
        <f t="shared" si="47"/>
        <v>0.17291666666666619</v>
      </c>
      <c r="B257" s="2">
        <f t="shared" si="38"/>
        <v>4.1500000000000004</v>
      </c>
      <c r="C257" s="2">
        <f t="shared" si="39"/>
        <v>4.2146435333333336</v>
      </c>
      <c r="D257" s="3">
        <f t="shared" si="40"/>
        <v>0.17561014722222223</v>
      </c>
      <c r="E257">
        <f t="shared" si="41"/>
        <v>116.78034699999999</v>
      </c>
      <c r="F257" s="2">
        <f t="shared" si="42"/>
        <v>-30.69099611505775</v>
      </c>
      <c r="G257">
        <f t="shared" si="43"/>
        <v>628.73548080381579</v>
      </c>
      <c r="H257" s="4">
        <f t="shared" si="36"/>
        <v>-2.3531123267644318E-137</v>
      </c>
      <c r="I257" s="4">
        <f t="shared" si="37"/>
        <v>-194.44295186321852</v>
      </c>
      <c r="J257" s="4">
        <f t="shared" si="44"/>
        <v>0</v>
      </c>
      <c r="K257" s="19">
        <f t="shared" si="45"/>
        <v>0</v>
      </c>
      <c r="L257" s="32"/>
      <c r="M257">
        <f t="shared" si="46"/>
        <v>0</v>
      </c>
    </row>
    <row r="258" spans="1:13">
      <c r="A258" s="1">
        <f t="shared" si="47"/>
        <v>0.17361111111111063</v>
      </c>
      <c r="B258" s="2">
        <f t="shared" si="38"/>
        <v>4.166666666666667</v>
      </c>
      <c r="C258" s="2">
        <f t="shared" si="39"/>
        <v>4.2313102000000011</v>
      </c>
      <c r="D258" s="3">
        <f t="shared" si="40"/>
        <v>0.1763045916666667</v>
      </c>
      <c r="E258">
        <f t="shared" si="41"/>
        <v>116.53034699999998</v>
      </c>
      <c r="F258" s="2">
        <f t="shared" si="42"/>
        <v>-30.516662498744576</v>
      </c>
      <c r="G258">
        <f t="shared" si="43"/>
        <v>625.52952495756836</v>
      </c>
      <c r="H258" s="4">
        <f t="shared" si="36"/>
        <v>-1.2040537639270822E-136</v>
      </c>
      <c r="I258" s="4">
        <f t="shared" si="37"/>
        <v>-193.44527685377687</v>
      </c>
      <c r="J258" s="4">
        <f t="shared" si="44"/>
        <v>0</v>
      </c>
      <c r="K258" s="19">
        <f t="shared" si="45"/>
        <v>0</v>
      </c>
      <c r="L258" s="33"/>
      <c r="M258">
        <f t="shared" si="46"/>
        <v>0</v>
      </c>
    </row>
    <row r="259" spans="1:13">
      <c r="A259" s="1">
        <f t="shared" si="47"/>
        <v>0.17430555555555508</v>
      </c>
      <c r="B259" s="2">
        <f t="shared" si="38"/>
        <v>4.1833333333333336</v>
      </c>
      <c r="C259" s="2">
        <f t="shared" si="39"/>
        <v>4.2479768666666669</v>
      </c>
      <c r="D259" s="3">
        <f t="shared" si="40"/>
        <v>0.17699903611111112</v>
      </c>
      <c r="E259">
        <f t="shared" si="41"/>
        <v>116.28034699999999</v>
      </c>
      <c r="F259" s="2">
        <f t="shared" si="42"/>
        <v>-30.342261831073674</v>
      </c>
      <c r="G259">
        <f t="shared" si="43"/>
        <v>622.31668099442209</v>
      </c>
      <c r="H259" s="4">
        <f t="shared" si="36"/>
        <v>-6.1824520801022199E-136</v>
      </c>
      <c r="I259" s="4">
        <f t="shared" si="37"/>
        <v>-192.44542617688319</v>
      </c>
      <c r="J259" s="4">
        <f t="shared" si="44"/>
        <v>0</v>
      </c>
      <c r="K259" s="19">
        <f t="shared" si="45"/>
        <v>0</v>
      </c>
      <c r="L259" s="32"/>
      <c r="M259">
        <f t="shared" si="46"/>
        <v>0</v>
      </c>
    </row>
    <row r="260" spans="1:13">
      <c r="A260" s="1">
        <f t="shared" si="47"/>
        <v>0.17499999999999952</v>
      </c>
      <c r="B260" s="2">
        <f t="shared" si="38"/>
        <v>4.2</v>
      </c>
      <c r="C260" s="2">
        <f t="shared" si="39"/>
        <v>4.2646435333333326</v>
      </c>
      <c r="D260" s="3">
        <f t="shared" si="40"/>
        <v>0.17769348055555553</v>
      </c>
      <c r="E260">
        <f t="shared" si="41"/>
        <v>116.03034700000001</v>
      </c>
      <c r="F260" s="2">
        <f t="shared" si="42"/>
        <v>-30.167796170686756</v>
      </c>
      <c r="G260">
        <f t="shared" si="43"/>
        <v>619.09701235786042</v>
      </c>
      <c r="H260" s="4">
        <f t="shared" si="36"/>
        <v>-3.1854666877852002E-135</v>
      </c>
      <c r="I260" s="4">
        <f t="shared" si="37"/>
        <v>-191.44341886825302</v>
      </c>
      <c r="J260" s="4">
        <f t="shared" si="44"/>
        <v>0</v>
      </c>
      <c r="K260" s="19">
        <f t="shared" si="45"/>
        <v>0</v>
      </c>
      <c r="L260" s="33"/>
      <c r="M260">
        <f t="shared" si="46"/>
        <v>0</v>
      </c>
    </row>
    <row r="261" spans="1:13">
      <c r="A261" s="1">
        <f t="shared" si="47"/>
        <v>0.17569444444444396</v>
      </c>
      <c r="B261" s="2">
        <f t="shared" si="38"/>
        <v>4.2166666666666668</v>
      </c>
      <c r="C261" s="2">
        <f t="shared" si="39"/>
        <v>4.2813102000000001</v>
      </c>
      <c r="D261" s="3">
        <f t="shared" si="40"/>
        <v>0.178387925</v>
      </c>
      <c r="E261">
        <f t="shared" si="41"/>
        <v>115.78034700000001</v>
      </c>
      <c r="F261" s="2">
        <f t="shared" si="42"/>
        <v>-29.993267562389974</v>
      </c>
      <c r="G261">
        <f t="shared" si="43"/>
        <v>615.87058267088764</v>
      </c>
      <c r="H261" s="4">
        <f t="shared" si="36"/>
        <v>-1.6469049514870862E-134</v>
      </c>
      <c r="I261" s="4">
        <f t="shared" si="37"/>
        <v>-190.43927400466106</v>
      </c>
      <c r="J261" s="4">
        <f t="shared" si="44"/>
        <v>0</v>
      </c>
      <c r="K261" s="19">
        <f t="shared" si="45"/>
        <v>0</v>
      </c>
      <c r="L261" s="32"/>
      <c r="M261">
        <f t="shared" si="46"/>
        <v>0</v>
      </c>
    </row>
    <row r="262" spans="1:13">
      <c r="A262" s="1">
        <f t="shared" si="47"/>
        <v>0.1763888888888884</v>
      </c>
      <c r="B262" s="2">
        <f t="shared" si="38"/>
        <v>4.2333333333333334</v>
      </c>
      <c r="C262" s="2">
        <f t="shared" si="39"/>
        <v>4.2979768666666676</v>
      </c>
      <c r="D262" s="3">
        <f t="shared" si="40"/>
        <v>0.17908236944444447</v>
      </c>
      <c r="E262">
        <f t="shared" si="41"/>
        <v>115.53034699999999</v>
      </c>
      <c r="F262" s="2">
        <f t="shared" si="42"/>
        <v>-29.818678037389976</v>
      </c>
      <c r="G262">
        <f t="shared" si="43"/>
        <v>612.63745573618417</v>
      </c>
      <c r="H262" s="4">
        <f t="shared" si="36"/>
        <v>-8.5434414520670138E-134</v>
      </c>
      <c r="I262" s="4">
        <f t="shared" si="37"/>
        <v>-189.43301070357811</v>
      </c>
      <c r="J262" s="4">
        <f t="shared" si="44"/>
        <v>0</v>
      </c>
      <c r="K262" s="19">
        <f t="shared" si="45"/>
        <v>0</v>
      </c>
      <c r="L262" s="33"/>
      <c r="M262">
        <f t="shared" si="46"/>
        <v>0</v>
      </c>
    </row>
    <row r="263" spans="1:13">
      <c r="A263" s="1">
        <f t="shared" si="47"/>
        <v>0.17708333333333284</v>
      </c>
      <c r="B263" s="2">
        <f t="shared" si="38"/>
        <v>4.25</v>
      </c>
      <c r="C263" s="2">
        <f t="shared" si="39"/>
        <v>4.3146435333333333</v>
      </c>
      <c r="D263" s="3">
        <f t="shared" si="40"/>
        <v>0.17977681388888889</v>
      </c>
      <c r="E263">
        <f t="shared" si="41"/>
        <v>115.28034700000001</v>
      </c>
      <c r="F263" s="2">
        <f t="shared" si="42"/>
        <v>-29.644029613527181</v>
      </c>
      <c r="G263">
        <f t="shared" si="43"/>
        <v>609.39769553630617</v>
      </c>
      <c r="H263" s="4">
        <f t="shared" si="36"/>
        <v>-4.4468414812980195E-133</v>
      </c>
      <c r="I263" s="4">
        <f t="shared" si="37"/>
        <v>-188.4246481228071</v>
      </c>
      <c r="J263" s="4">
        <f t="shared" si="44"/>
        <v>0</v>
      </c>
      <c r="K263" s="19">
        <f t="shared" si="45"/>
        <v>0</v>
      </c>
      <c r="L263" s="32"/>
      <c r="M263">
        <f t="shared" si="46"/>
        <v>0</v>
      </c>
    </row>
    <row r="264" spans="1:13">
      <c r="A264" s="1">
        <f t="shared" si="47"/>
        <v>0.17777777777777728</v>
      </c>
      <c r="B264" s="2">
        <f t="shared" si="38"/>
        <v>4.2666666666666666</v>
      </c>
      <c r="C264" s="2">
        <f t="shared" si="39"/>
        <v>4.331310199999999</v>
      </c>
      <c r="D264" s="3">
        <f t="shared" si="40"/>
        <v>0.1804712583333333</v>
      </c>
      <c r="E264">
        <f t="shared" si="41"/>
        <v>115.03034700000002</v>
      </c>
      <c r="F264" s="2">
        <f t="shared" si="42"/>
        <v>-29.469324295506237</v>
      </c>
      <c r="G264">
        <f t="shared" si="43"/>
        <v>606.15136623392686</v>
      </c>
      <c r="H264" s="4">
        <f t="shared" ref="H264:H327" si="48">J$3*SIN(F264*N$1)*POWER(F$5,G264)</f>
        <v>-2.3222583758864667E-132</v>
      </c>
      <c r="I264" s="4">
        <f t="shared" ref="I264:I327" si="49">J$3*(0.271 -(0.294*POWER(F$5,G264)))*SIN(F264*N$1)</f>
        <v>-187.41420546011798</v>
      </c>
      <c r="J264" s="4">
        <f t="shared" si="44"/>
        <v>0</v>
      </c>
      <c r="K264" s="19">
        <f t="shared" si="45"/>
        <v>0</v>
      </c>
      <c r="L264" s="33"/>
      <c r="M264">
        <f t="shared" si="46"/>
        <v>0</v>
      </c>
    </row>
    <row r="265" spans="1:13">
      <c r="A265" s="1">
        <f t="shared" si="47"/>
        <v>0.17847222222222173</v>
      </c>
      <c r="B265" s="2">
        <f t="shared" ref="B265:B328" si="50">HOUR(A265)+(MINUTE(A265)/60)+(SECOND(A265)/3600)</f>
        <v>4.2833333333333332</v>
      </c>
      <c r="C265" s="2">
        <f t="shared" ref="C265:C328" si="51">B265 - C$2 + (J$1/60)</f>
        <v>4.3479768666666665</v>
      </c>
      <c r="D265" s="3">
        <f t="shared" ref="D265:D328" si="52">IF(C265&lt;0,24+C265,C265)/24</f>
        <v>0.18116570277777777</v>
      </c>
      <c r="E265">
        <f t="shared" ref="E265:E328" si="53">15*(12 - C265)</f>
        <v>114.78034700000001</v>
      </c>
      <c r="F265" s="2">
        <f t="shared" ref="F265:F328" si="54">ASIN((SIN(F$2*N$1)*SIN(J$2*N$1))+(COS(F$2*N$1)*COS(E265*N$1)*COS(J$2*N$1)))*N$2</f>
        <v>-29.294564075123755</v>
      </c>
      <c r="G265">
        <f t="shared" ref="G265:G287" si="55">SQRT(1229+POWER(614*SIN(F265*N$1),2))-(614*SIN(F265*N$1))</f>
        <v>602.89853217212487</v>
      </c>
      <c r="H265" s="4">
        <f t="shared" si="48"/>
        <v>-1.2167324047339204E-131</v>
      </c>
      <c r="I265" s="4">
        <f t="shared" si="49"/>
        <v>-186.40170195288223</v>
      </c>
      <c r="J265" s="4">
        <f t="shared" ref="J265:J328" si="56">IF(H265+I265&lt;0,0,H265+I265)</f>
        <v>0</v>
      </c>
      <c r="K265" s="19">
        <f t="shared" ref="K265:K328" si="57">(F$4/F$3)*J265</f>
        <v>0</v>
      </c>
      <c r="L265" s="32"/>
      <c r="M265">
        <f t="shared" ref="M265:M328" si="58">IF(K265=0,IF(L265&gt;J265,1,0),IF(L265&gt;=J265,1,0))</f>
        <v>0</v>
      </c>
    </row>
    <row r="266" spans="1:13">
      <c r="A266" s="1">
        <f t="shared" ref="A266:A329" si="59">A265+(1/(24*60))</f>
        <v>0.17916666666666617</v>
      </c>
      <c r="B266" s="2">
        <f t="shared" si="50"/>
        <v>4.3</v>
      </c>
      <c r="C266" s="2">
        <f t="shared" si="51"/>
        <v>4.364643533333334</v>
      </c>
      <c r="D266" s="3">
        <f t="shared" si="52"/>
        <v>0.18186014722222224</v>
      </c>
      <c r="E266">
        <f t="shared" si="53"/>
        <v>114.53034699999999</v>
      </c>
      <c r="F266" s="2">
        <f t="shared" si="54"/>
        <v>-29.119750931493599</v>
      </c>
      <c r="G266">
        <f t="shared" si="55"/>
        <v>599.63925787472454</v>
      </c>
      <c r="H266" s="4">
        <f t="shared" si="48"/>
        <v>-6.3957395931001841E-131</v>
      </c>
      <c r="I266" s="4">
        <f t="shared" si="49"/>
        <v>-185.3871568777075</v>
      </c>
      <c r="J266" s="4">
        <f t="shared" si="56"/>
        <v>0</v>
      </c>
      <c r="K266" s="19">
        <f t="shared" si="57"/>
        <v>0</v>
      </c>
      <c r="L266" s="33"/>
      <c r="M266">
        <f t="shared" si="58"/>
        <v>0</v>
      </c>
    </row>
    <row r="267" spans="1:13">
      <c r="A267" s="1">
        <f t="shared" si="59"/>
        <v>0.17986111111111061</v>
      </c>
      <c r="B267" s="2">
        <f t="shared" si="50"/>
        <v>4.3166666666666664</v>
      </c>
      <c r="C267" s="2">
        <f t="shared" si="51"/>
        <v>4.3813101999999997</v>
      </c>
      <c r="D267" s="3">
        <f t="shared" si="52"/>
        <v>0.18255459166666665</v>
      </c>
      <c r="E267">
        <f t="shared" si="53"/>
        <v>114.28034700000001</v>
      </c>
      <c r="F267" s="2">
        <f t="shared" si="54"/>
        <v>-28.944886831269091</v>
      </c>
      <c r="G267">
        <f t="shared" si="55"/>
        <v>596.37360804667992</v>
      </c>
      <c r="H267" s="4">
        <f t="shared" si="48"/>
        <v>-3.3727418706551609E-130</v>
      </c>
      <c r="I267" s="4">
        <f t="shared" si="49"/>
        <v>-184.3705895500695</v>
      </c>
      <c r="J267" s="4">
        <f t="shared" si="56"/>
        <v>0</v>
      </c>
      <c r="K267" s="19">
        <f t="shared" si="57"/>
        <v>0</v>
      </c>
      <c r="L267" s="32"/>
      <c r="M267">
        <f t="shared" si="58"/>
        <v>0</v>
      </c>
    </row>
    <row r="268" spans="1:13">
      <c r="A268" s="1">
        <f t="shared" si="59"/>
        <v>0.18055555555555505</v>
      </c>
      <c r="B268" s="2">
        <f t="shared" si="50"/>
        <v>4.333333333333333</v>
      </c>
      <c r="C268" s="2">
        <f t="shared" si="51"/>
        <v>4.3979768666666654</v>
      </c>
      <c r="D268" s="3">
        <f t="shared" si="52"/>
        <v>0.18324903611111107</v>
      </c>
      <c r="E268">
        <f t="shared" si="53"/>
        <v>114.03034700000002</v>
      </c>
      <c r="F268" s="2">
        <f t="shared" si="54"/>
        <v>-28.76997372886294</v>
      </c>
      <c r="G268">
        <f t="shared" si="55"/>
        <v>593.10164757451378</v>
      </c>
      <c r="H268" s="4">
        <f t="shared" si="48"/>
        <v>-1.7842573592028059E-129</v>
      </c>
      <c r="I268" s="4">
        <f t="shared" si="49"/>
        <v>-183.35201932394472</v>
      </c>
      <c r="J268" s="4">
        <f t="shared" si="56"/>
        <v>0</v>
      </c>
      <c r="K268" s="19">
        <f t="shared" si="57"/>
        <v>0</v>
      </c>
      <c r="L268" s="33"/>
      <c r="M268">
        <f t="shared" si="58"/>
        <v>0</v>
      </c>
    </row>
    <row r="269" spans="1:13">
      <c r="A269" s="1">
        <f t="shared" si="59"/>
        <v>0.18124999999999949</v>
      </c>
      <c r="B269" s="2">
        <f t="shared" si="50"/>
        <v>4.3499999999999996</v>
      </c>
      <c r="C269" s="2">
        <f t="shared" si="51"/>
        <v>4.4146435333333329</v>
      </c>
      <c r="D269" s="3">
        <f t="shared" si="52"/>
        <v>0.18394348055555554</v>
      </c>
      <c r="E269">
        <f t="shared" si="53"/>
        <v>113.78034700000001</v>
      </c>
      <c r="F269" s="2">
        <f t="shared" si="54"/>
        <v>-28.595013566664488</v>
      </c>
      <c r="G269">
        <f t="shared" si="55"/>
        <v>589.82344152681424</v>
      </c>
      <c r="H269" s="4">
        <f t="shared" si="48"/>
        <v>-9.4688957444140754E-129</v>
      </c>
      <c r="I269" s="4">
        <f t="shared" si="49"/>
        <v>-182.331465591442</v>
      </c>
      <c r="J269" s="4">
        <f t="shared" si="56"/>
        <v>0</v>
      </c>
      <c r="K269" s="19">
        <f t="shared" si="57"/>
        <v>0</v>
      </c>
      <c r="L269" s="32"/>
      <c r="M269">
        <f t="shared" si="58"/>
        <v>0</v>
      </c>
    </row>
    <row r="270" spans="1:13">
      <c r="A270" s="1">
        <f t="shared" si="59"/>
        <v>0.18194444444444394</v>
      </c>
      <c r="B270" s="2">
        <f t="shared" si="50"/>
        <v>4.3666666666666663</v>
      </c>
      <c r="C270" s="2">
        <f t="shared" si="51"/>
        <v>4.4313102000000004</v>
      </c>
      <c r="D270" s="3">
        <f t="shared" si="52"/>
        <v>0.18463792500000001</v>
      </c>
      <c r="E270">
        <f t="shared" si="53"/>
        <v>113.53034699999999</v>
      </c>
      <c r="F270" s="2">
        <f t="shared" si="54"/>
        <v>-28.420008275254396</v>
      </c>
      <c r="G270">
        <f t="shared" si="55"/>
        <v>586.53905515478391</v>
      </c>
      <c r="H270" s="4">
        <f t="shared" si="48"/>
        <v>-5.0407360787311663E-128</v>
      </c>
      <c r="I270" s="4">
        <f t="shared" si="49"/>
        <v>-181.30894778243339</v>
      </c>
      <c r="J270" s="4">
        <f t="shared" si="56"/>
        <v>0</v>
      </c>
      <c r="K270" s="19">
        <f t="shared" si="57"/>
        <v>0</v>
      </c>
      <c r="L270" s="33"/>
      <c r="M270">
        <f t="shared" si="58"/>
        <v>0</v>
      </c>
    </row>
    <row r="271" spans="1:13">
      <c r="A271" s="1">
        <f t="shared" si="59"/>
        <v>0.18263888888888838</v>
      </c>
      <c r="B271" s="2">
        <f t="shared" si="50"/>
        <v>4.3833333333333337</v>
      </c>
      <c r="C271" s="2">
        <f t="shared" si="51"/>
        <v>4.4479768666666661</v>
      </c>
      <c r="D271" s="3">
        <f t="shared" si="52"/>
        <v>0.18533236944444442</v>
      </c>
      <c r="E271">
        <f t="shared" si="53"/>
        <v>113.28034700000001</v>
      </c>
      <c r="F271" s="2">
        <f t="shared" si="54"/>
        <v>-28.244959773616859</v>
      </c>
      <c r="G271">
        <f t="shared" si="55"/>
        <v>583.24855389285085</v>
      </c>
      <c r="H271" s="4">
        <f t="shared" si="48"/>
        <v>-2.6917000771291071E-127</v>
      </c>
      <c r="I271" s="4">
        <f t="shared" si="49"/>
        <v>-180.28448536418409</v>
      </c>
      <c r="J271" s="4">
        <f t="shared" si="56"/>
        <v>0</v>
      </c>
      <c r="K271" s="19">
        <f t="shared" si="57"/>
        <v>0</v>
      </c>
      <c r="L271" s="32"/>
      <c r="M271">
        <f t="shared" si="58"/>
        <v>0</v>
      </c>
    </row>
    <row r="272" spans="1:13">
      <c r="A272" s="1">
        <f t="shared" si="59"/>
        <v>0.18333333333333282</v>
      </c>
      <c r="B272" s="2">
        <f t="shared" si="50"/>
        <v>4.4000000000000004</v>
      </c>
      <c r="C272" s="2">
        <f t="shared" si="51"/>
        <v>4.4646435333333336</v>
      </c>
      <c r="D272" s="3">
        <f t="shared" si="52"/>
        <v>0.18602681388888889</v>
      </c>
      <c r="E272">
        <f t="shared" si="53"/>
        <v>113.03034699999999</v>
      </c>
      <c r="F272" s="2">
        <f t="shared" si="54"/>
        <v>-28.069869969349231</v>
      </c>
      <c r="G272">
        <f t="shared" si="55"/>
        <v>579.95200335933873</v>
      </c>
      <c r="H272" s="4">
        <f t="shared" si="48"/>
        <v>-1.4417259318682191E-126</v>
      </c>
      <c r="I272" s="4">
        <f t="shared" si="49"/>
        <v>-179.25809784098166</v>
      </c>
      <c r="J272" s="4">
        <f t="shared" si="56"/>
        <v>0</v>
      </c>
      <c r="K272" s="19">
        <f t="shared" si="57"/>
        <v>0</v>
      </c>
      <c r="L272" s="33"/>
      <c r="M272">
        <f t="shared" si="58"/>
        <v>0</v>
      </c>
    </row>
    <row r="273" spans="1:13">
      <c r="A273" s="1">
        <f t="shared" si="59"/>
        <v>0.18402777777777726</v>
      </c>
      <c r="B273" s="2">
        <f t="shared" si="50"/>
        <v>4.416666666666667</v>
      </c>
      <c r="C273" s="2">
        <f t="shared" si="51"/>
        <v>4.4813102000000011</v>
      </c>
      <c r="D273" s="3">
        <f t="shared" si="52"/>
        <v>0.18672125833333339</v>
      </c>
      <c r="E273">
        <f t="shared" si="53"/>
        <v>112.78034699999998</v>
      </c>
      <c r="F273" s="2">
        <f t="shared" si="54"/>
        <v>-27.894740758869439</v>
      </c>
      <c r="G273">
        <f t="shared" si="55"/>
        <v>576.64946935720673</v>
      </c>
      <c r="H273" s="4">
        <f t="shared" si="48"/>
        <v>-7.7454614478528949E-126</v>
      </c>
      <c r="I273" s="4">
        <f t="shared" si="49"/>
        <v>-178.22980475376517</v>
      </c>
      <c r="J273" s="4">
        <f t="shared" si="56"/>
        <v>0</v>
      </c>
      <c r="K273" s="19">
        <f t="shared" si="57"/>
        <v>0</v>
      </c>
      <c r="L273" s="32"/>
      <c r="M273">
        <f t="shared" si="58"/>
        <v>0</v>
      </c>
    </row>
    <row r="274" spans="1:13">
      <c r="A274" s="1">
        <f t="shared" si="59"/>
        <v>0.1847222222222217</v>
      </c>
      <c r="B274" s="2">
        <f t="shared" si="50"/>
        <v>4.4333333333333336</v>
      </c>
      <c r="C274" s="2">
        <f t="shared" si="51"/>
        <v>4.4979768666666669</v>
      </c>
      <c r="D274" s="3">
        <f t="shared" si="52"/>
        <v>0.18741570277777778</v>
      </c>
      <c r="E274">
        <f t="shared" si="53"/>
        <v>112.53034699999999</v>
      </c>
      <c r="F274" s="2">
        <f t="shared" si="54"/>
        <v>-27.719574027620787</v>
      </c>
      <c r="G274">
        <f t="shared" si="55"/>
        <v>573.34101787485179</v>
      </c>
      <c r="H274" s="4">
        <f t="shared" si="48"/>
        <v>-4.1735497035604333E-125</v>
      </c>
      <c r="I274" s="4">
        <f t="shared" si="49"/>
        <v>-177.19962567975281</v>
      </c>
      <c r="J274" s="4">
        <f t="shared" si="56"/>
        <v>0</v>
      </c>
      <c r="K274" s="19">
        <f t="shared" si="57"/>
        <v>0</v>
      </c>
      <c r="L274" s="33"/>
      <c r="M274">
        <f t="shared" si="58"/>
        <v>0</v>
      </c>
    </row>
    <row r="275" spans="1:13">
      <c r="A275" s="1">
        <f t="shared" si="59"/>
        <v>0.18541666666666615</v>
      </c>
      <c r="B275" s="2">
        <f t="shared" si="50"/>
        <v>4.45</v>
      </c>
      <c r="C275" s="2">
        <f t="shared" si="51"/>
        <v>4.5146435333333326</v>
      </c>
      <c r="D275" s="3">
        <f t="shared" si="52"/>
        <v>0.18811014722222219</v>
      </c>
      <c r="E275">
        <f t="shared" si="53"/>
        <v>112.28034700000001</v>
      </c>
      <c r="F275" s="2">
        <f t="shared" si="54"/>
        <v>-27.544371650274428</v>
      </c>
      <c r="G275">
        <f t="shared" si="55"/>
        <v>570.02671508698268</v>
      </c>
      <c r="H275" s="4">
        <f t="shared" si="48"/>
        <v>-2.2554993602086046E-124</v>
      </c>
      <c r="I275" s="4">
        <f t="shared" si="49"/>
        <v>-176.16758023206904</v>
      </c>
      <c r="J275" s="4">
        <f t="shared" si="56"/>
        <v>0</v>
      </c>
      <c r="K275" s="19">
        <f t="shared" si="57"/>
        <v>0</v>
      </c>
      <c r="L275" s="32"/>
      <c r="M275">
        <f t="shared" si="58"/>
        <v>0</v>
      </c>
    </row>
    <row r="276" spans="1:13">
      <c r="A276" s="1">
        <f t="shared" si="59"/>
        <v>0.18611111111111059</v>
      </c>
      <c r="B276" s="2">
        <f t="shared" si="50"/>
        <v>4.4666666666666668</v>
      </c>
      <c r="C276" s="2">
        <f t="shared" si="51"/>
        <v>4.5313102000000001</v>
      </c>
      <c r="D276" s="3">
        <f t="shared" si="52"/>
        <v>0.18880459166666666</v>
      </c>
      <c r="E276">
        <f t="shared" si="53"/>
        <v>112.03034700000001</v>
      </c>
      <c r="F276" s="2">
        <f t="shared" si="54"/>
        <v>-27.369135490929587</v>
      </c>
      <c r="G276">
        <f t="shared" si="55"/>
        <v>566.70662735556948</v>
      </c>
      <c r="H276" s="4">
        <f t="shared" si="48"/>
        <v>-1.222485521795171E-123</v>
      </c>
      <c r="I276" s="4">
        <f t="shared" si="49"/>
        <v>-175.13368805937148</v>
      </c>
      <c r="J276" s="4">
        <f t="shared" si="56"/>
        <v>0</v>
      </c>
      <c r="K276" s="19">
        <f t="shared" si="57"/>
        <v>0</v>
      </c>
      <c r="L276" s="33"/>
      <c r="M276">
        <f t="shared" si="58"/>
        <v>0</v>
      </c>
    </row>
    <row r="277" spans="1:13">
      <c r="A277" s="1">
        <f t="shared" si="59"/>
        <v>0.18680555555555503</v>
      </c>
      <c r="B277" s="2">
        <f t="shared" si="50"/>
        <v>4.4833333333333334</v>
      </c>
      <c r="C277" s="2">
        <f t="shared" si="51"/>
        <v>4.5479768666666676</v>
      </c>
      <c r="D277" s="3">
        <f t="shared" si="52"/>
        <v>0.18949903611111116</v>
      </c>
      <c r="E277">
        <f t="shared" si="53"/>
        <v>111.78034699999999</v>
      </c>
      <c r="F277" s="2">
        <f t="shared" si="54"/>
        <v>-27.19386740331143</v>
      </c>
      <c r="G277">
        <f t="shared" si="55"/>
        <v>563.38082123086815</v>
      </c>
      <c r="H277" s="4">
        <f t="shared" si="48"/>
        <v>-6.6449798076011735E-123</v>
      </c>
      <c r="I277" s="4">
        <f t="shared" si="49"/>
        <v>-174.09796884547683</v>
      </c>
      <c r="J277" s="4">
        <f t="shared" si="56"/>
        <v>0</v>
      </c>
      <c r="K277" s="19">
        <f t="shared" si="57"/>
        <v>0</v>
      </c>
      <c r="L277" s="32"/>
      <c r="M277">
        <f t="shared" si="58"/>
        <v>0</v>
      </c>
    </row>
    <row r="278" spans="1:13">
      <c r="A278" s="1">
        <f t="shared" si="59"/>
        <v>0.18749999999999947</v>
      </c>
      <c r="B278" s="2">
        <f t="shared" si="50"/>
        <v>4.5</v>
      </c>
      <c r="C278" s="2">
        <f t="shared" si="51"/>
        <v>4.5646435333333333</v>
      </c>
      <c r="D278" s="3">
        <f t="shared" si="52"/>
        <v>0.19019348055555554</v>
      </c>
      <c r="E278">
        <f t="shared" si="53"/>
        <v>111.53034700000001</v>
      </c>
      <c r="F278" s="2">
        <f t="shared" si="54"/>
        <v>-27.018569230966676</v>
      </c>
      <c r="G278">
        <f t="shared" si="55"/>
        <v>560.04936345252554</v>
      </c>
      <c r="H278" s="4">
        <f t="shared" si="48"/>
        <v>-3.6222424268363678E-122</v>
      </c>
      <c r="I278" s="4">
        <f t="shared" si="49"/>
        <v>-173.06044230898607</v>
      </c>
      <c r="J278" s="4">
        <f t="shared" si="56"/>
        <v>0</v>
      </c>
      <c r="K278" s="19">
        <f t="shared" si="57"/>
        <v>0</v>
      </c>
      <c r="L278" s="33"/>
      <c r="M278">
        <f t="shared" si="58"/>
        <v>0</v>
      </c>
    </row>
    <row r="279" spans="1:13">
      <c r="A279" s="1">
        <f t="shared" si="59"/>
        <v>0.18819444444444391</v>
      </c>
      <c r="B279" s="2">
        <f t="shared" si="50"/>
        <v>4.5166666666666666</v>
      </c>
      <c r="C279" s="2">
        <f t="shared" si="51"/>
        <v>4.581310199999999</v>
      </c>
      <c r="D279" s="3">
        <f t="shared" si="52"/>
        <v>0.19088792499999996</v>
      </c>
      <c r="E279">
        <f t="shared" si="53"/>
        <v>111.28034700000002</v>
      </c>
      <c r="F279" s="2">
        <f t="shared" si="54"/>
        <v>-26.843242807456885</v>
      </c>
      <c r="G279">
        <f t="shared" si="55"/>
        <v>556.71232095076766</v>
      </c>
      <c r="H279" s="4">
        <f t="shared" si="48"/>
        <v>-1.9800684407652167E-121</v>
      </c>
      <c r="I279" s="4">
        <f t="shared" si="49"/>
        <v>-172.02112820290887</v>
      </c>
      <c r="J279" s="4">
        <f t="shared" si="56"/>
        <v>0</v>
      </c>
      <c r="K279" s="19">
        <f t="shared" si="57"/>
        <v>0</v>
      </c>
      <c r="L279" s="32"/>
      <c r="M279">
        <f t="shared" si="58"/>
        <v>0</v>
      </c>
    </row>
    <row r="280" spans="1:13">
      <c r="A280" s="1">
        <f t="shared" si="59"/>
        <v>0.18888888888888836</v>
      </c>
      <c r="B280" s="2">
        <f t="shared" si="50"/>
        <v>4.5333333333333332</v>
      </c>
      <c r="C280" s="2">
        <f t="shared" si="51"/>
        <v>4.5979768666666665</v>
      </c>
      <c r="D280" s="3">
        <f t="shared" si="52"/>
        <v>0.19158236944444443</v>
      </c>
      <c r="E280">
        <f t="shared" si="53"/>
        <v>111.03034700000001</v>
      </c>
      <c r="F280" s="2">
        <f t="shared" si="54"/>
        <v>-26.667889956549651</v>
      </c>
      <c r="G280">
        <f t="shared" si="55"/>
        <v>553.36976084767571</v>
      </c>
      <c r="H280" s="4">
        <f t="shared" si="48"/>
        <v>-1.0853920092746572E-120</v>
      </c>
      <c r="I280" s="4">
        <f t="shared" si="49"/>
        <v>-170.98004631428742</v>
      </c>
      <c r="J280" s="4">
        <f t="shared" si="56"/>
        <v>0</v>
      </c>
      <c r="K280" s="19">
        <f t="shared" si="57"/>
        <v>0</v>
      </c>
      <c r="L280" s="33"/>
      <c r="M280">
        <f t="shared" si="58"/>
        <v>0</v>
      </c>
    </row>
    <row r="281" spans="1:13">
      <c r="A281" s="1">
        <f t="shared" si="59"/>
        <v>0.1895833333333328</v>
      </c>
      <c r="B281" s="2">
        <f t="shared" si="50"/>
        <v>4.55</v>
      </c>
      <c r="C281" s="2">
        <f t="shared" si="51"/>
        <v>4.614643533333334</v>
      </c>
      <c r="D281" s="3">
        <f t="shared" si="52"/>
        <v>0.19227681388888893</v>
      </c>
      <c r="E281">
        <f t="shared" si="53"/>
        <v>110.78034699999999</v>
      </c>
      <c r="F281" s="2">
        <f t="shared" si="54"/>
        <v>-26.492512492407648</v>
      </c>
      <c r="G281">
        <f t="shared" si="55"/>
        <v>550.02175045855529</v>
      </c>
      <c r="H281" s="4">
        <f t="shared" si="48"/>
        <v>-5.9659774626409248E-120</v>
      </c>
      <c r="I281" s="4">
        <f t="shared" si="49"/>
        <v>-169.93721646382039</v>
      </c>
      <c r="J281" s="4">
        <f t="shared" si="56"/>
        <v>0</v>
      </c>
      <c r="K281" s="19">
        <f t="shared" si="57"/>
        <v>0</v>
      </c>
      <c r="L281" s="32"/>
      <c r="M281">
        <f t="shared" si="58"/>
        <v>0</v>
      </c>
    </row>
    <row r="282" spans="1:13">
      <c r="A282" s="1">
        <f t="shared" si="59"/>
        <v>0.19027777777777724</v>
      </c>
      <c r="B282" s="2">
        <f t="shared" si="50"/>
        <v>4.5666666666666664</v>
      </c>
      <c r="C282" s="2">
        <f t="shared" si="51"/>
        <v>4.6313101999999997</v>
      </c>
      <c r="D282" s="3">
        <f t="shared" si="52"/>
        <v>0.19297125833333331</v>
      </c>
      <c r="E282">
        <f t="shared" si="53"/>
        <v>110.53034700000001</v>
      </c>
      <c r="F282" s="2">
        <f t="shared" si="54"/>
        <v>-26.317112219775439</v>
      </c>
      <c r="G282">
        <f t="shared" si="55"/>
        <v>546.66835729339869</v>
      </c>
      <c r="H282" s="4">
        <f t="shared" si="48"/>
        <v>-3.2881374281968003E-119</v>
      </c>
      <c r="I282" s="4">
        <f t="shared" si="49"/>
        <v>-168.89265850548506</v>
      </c>
      <c r="J282" s="4">
        <f t="shared" si="56"/>
        <v>0</v>
      </c>
      <c r="K282" s="19">
        <f t="shared" si="57"/>
        <v>0</v>
      </c>
      <c r="L282" s="33"/>
      <c r="M282">
        <f t="shared" si="58"/>
        <v>0</v>
      </c>
    </row>
    <row r="283" spans="1:13">
      <c r="A283" s="1">
        <f t="shared" si="59"/>
        <v>0.19097222222222168</v>
      </c>
      <c r="B283" s="2">
        <f t="shared" si="50"/>
        <v>4.583333333333333</v>
      </c>
      <c r="C283" s="2">
        <f t="shared" si="51"/>
        <v>4.6479768666666654</v>
      </c>
      <c r="D283" s="3">
        <f t="shared" si="52"/>
        <v>0.19366570277777773</v>
      </c>
      <c r="E283">
        <f t="shared" si="53"/>
        <v>110.28034700000002</v>
      </c>
      <c r="F283" s="2">
        <f t="shared" si="54"/>
        <v>-26.141690934164146</v>
      </c>
      <c r="G283">
        <f t="shared" si="55"/>
        <v>543.30964905844723</v>
      </c>
      <c r="H283" s="4">
        <f t="shared" si="48"/>
        <v>-1.8170899316940409E-118</v>
      </c>
      <c r="I283" s="4">
        <f t="shared" si="49"/>
        <v>-167.8463923261591</v>
      </c>
      <c r="J283" s="4">
        <f t="shared" si="56"/>
        <v>0</v>
      </c>
      <c r="K283" s="19">
        <f t="shared" si="57"/>
        <v>0</v>
      </c>
      <c r="L283" s="32"/>
      <c r="M283">
        <f t="shared" si="58"/>
        <v>0</v>
      </c>
    </row>
    <row r="284" spans="1:13">
      <c r="A284" s="1">
        <f t="shared" si="59"/>
        <v>0.19166666666666612</v>
      </c>
      <c r="B284" s="2">
        <f t="shared" si="50"/>
        <v>4.5999999999999996</v>
      </c>
      <c r="C284" s="2">
        <f t="shared" si="51"/>
        <v>4.6646435333333329</v>
      </c>
      <c r="D284" s="3">
        <f t="shared" si="52"/>
        <v>0.1943601472222222</v>
      </c>
      <c r="E284">
        <f t="shared" si="53"/>
        <v>110.03034700000001</v>
      </c>
      <c r="F284" s="2">
        <f t="shared" si="54"/>
        <v>-25.966250422034197</v>
      </c>
      <c r="G284">
        <f t="shared" si="55"/>
        <v>539.94569365785958</v>
      </c>
      <c r="H284" s="4">
        <f t="shared" si="48"/>
        <v>-1.0068057549201917E-117</v>
      </c>
      <c r="I284" s="4">
        <f t="shared" si="49"/>
        <v>-166.7984378452424</v>
      </c>
      <c r="J284" s="4">
        <f t="shared" si="56"/>
        <v>0</v>
      </c>
      <c r="K284" s="19">
        <f t="shared" si="57"/>
        <v>0</v>
      </c>
      <c r="L284" s="33"/>
      <c r="M284">
        <f t="shared" si="58"/>
        <v>0</v>
      </c>
    </row>
    <row r="285" spans="1:13">
      <c r="A285" s="1">
        <f t="shared" si="59"/>
        <v>0.19236111111111057</v>
      </c>
      <c r="B285" s="2">
        <f t="shared" si="50"/>
        <v>4.6166666666666671</v>
      </c>
      <c r="C285" s="2">
        <f t="shared" si="51"/>
        <v>4.6813102000000004</v>
      </c>
      <c r="D285" s="3">
        <f t="shared" si="52"/>
        <v>0.19505459166666669</v>
      </c>
      <c r="E285">
        <f t="shared" si="53"/>
        <v>109.78034699999999</v>
      </c>
      <c r="F285" s="2">
        <f t="shared" si="54"/>
        <v>-25.79079246097589</v>
      </c>
      <c r="G285">
        <f t="shared" si="55"/>
        <v>536.57655919548802</v>
      </c>
      <c r="H285" s="4">
        <f t="shared" si="48"/>
        <v>-5.5929689764276747E-117</v>
      </c>
      <c r="I285" s="4">
        <f t="shared" si="49"/>
        <v>-165.74881501427754</v>
      </c>
      <c r="J285" s="4">
        <f t="shared" si="56"/>
        <v>0</v>
      </c>
      <c r="K285" s="19">
        <f t="shared" si="57"/>
        <v>0</v>
      </c>
      <c r="L285" s="32"/>
      <c r="M285">
        <f t="shared" si="58"/>
        <v>0</v>
      </c>
    </row>
    <row r="286" spans="1:13">
      <c r="A286" s="1">
        <f t="shared" si="59"/>
        <v>0.19305555555555501</v>
      </c>
      <c r="B286" s="2">
        <f t="shared" si="50"/>
        <v>4.6333333333333329</v>
      </c>
      <c r="C286" s="2">
        <f t="shared" si="51"/>
        <v>4.6979768666666661</v>
      </c>
      <c r="D286" s="3">
        <f t="shared" si="52"/>
        <v>0.19574903611111108</v>
      </c>
      <c r="E286">
        <f t="shared" si="53"/>
        <v>109.53034700000001</v>
      </c>
      <c r="F286" s="2">
        <f t="shared" si="54"/>
        <v>-25.615318819888095</v>
      </c>
      <c r="G286">
        <f t="shared" si="55"/>
        <v>533.20231397677117</v>
      </c>
      <c r="H286" s="4">
        <f t="shared" si="48"/>
        <v>-3.1149507413871746E-116</v>
      </c>
      <c r="I286" s="4">
        <f t="shared" si="49"/>
        <v>-164.69754381657066</v>
      </c>
      <c r="J286" s="4">
        <f t="shared" si="56"/>
        <v>0</v>
      </c>
      <c r="K286" s="19">
        <f t="shared" si="57"/>
        <v>0</v>
      </c>
      <c r="L286" s="33"/>
      <c r="M286">
        <f t="shared" si="58"/>
        <v>0</v>
      </c>
    </row>
    <row r="287" spans="1:13">
      <c r="A287" s="1">
        <f t="shared" si="59"/>
        <v>0.19374999999999945</v>
      </c>
      <c r="B287" s="2">
        <f t="shared" si="50"/>
        <v>4.6500000000000004</v>
      </c>
      <c r="C287" s="2">
        <f t="shared" si="51"/>
        <v>4.7146435333333336</v>
      </c>
      <c r="D287" s="3">
        <f t="shared" si="52"/>
        <v>0.19644348055555558</v>
      </c>
      <c r="E287">
        <f t="shared" si="53"/>
        <v>109.28034699999999</v>
      </c>
      <c r="F287" s="2">
        <f t="shared" si="54"/>
        <v>-25.439831259154651</v>
      </c>
      <c r="G287">
        <f t="shared" si="55"/>
        <v>529.82302651074065</v>
      </c>
      <c r="H287" s="4">
        <f t="shared" si="48"/>
        <v>-1.739228150496427E-115</v>
      </c>
      <c r="I287" s="4">
        <f t="shared" si="49"/>
        <v>-163.64464426680951</v>
      </c>
      <c r="J287" s="4">
        <f t="shared" si="56"/>
        <v>0</v>
      </c>
      <c r="K287" s="19">
        <f t="shared" si="57"/>
        <v>0</v>
      </c>
      <c r="L287" s="32"/>
      <c r="M287">
        <f t="shared" si="58"/>
        <v>0</v>
      </c>
    </row>
    <row r="288" spans="1:13">
      <c r="A288" s="1">
        <f t="shared" si="59"/>
        <v>0.19444444444444389</v>
      </c>
      <c r="B288" s="2">
        <f t="shared" si="50"/>
        <v>4.666666666666667</v>
      </c>
      <c r="C288" s="2">
        <f t="shared" si="51"/>
        <v>4.7313102000000011</v>
      </c>
      <c r="D288" s="3">
        <f t="shared" si="52"/>
        <v>0.19713792500000005</v>
      </c>
      <c r="E288">
        <f t="shared" si="53"/>
        <v>109.03034699999998</v>
      </c>
      <c r="F288" s="2">
        <f t="shared" si="54"/>
        <v>-25.264331530819256</v>
      </c>
      <c r="G288">
        <f>SQRT(1229+POWER(614*SIN(F288*N$1),2))-(614*SIN(F288*N$1))</f>
        <v>526.4387655121609</v>
      </c>
      <c r="H288" s="4">
        <f t="shared" si="48"/>
        <v>-9.7351584855189203E-115</v>
      </c>
      <c r="I288" s="4">
        <f t="shared" si="49"/>
        <v>-162.59013641068401</v>
      </c>
      <c r="J288" s="4">
        <f t="shared" si="56"/>
        <v>0</v>
      </c>
      <c r="K288" s="19">
        <f t="shared" si="57"/>
        <v>0</v>
      </c>
      <c r="L288" s="33"/>
      <c r="M288">
        <f t="shared" si="58"/>
        <v>0</v>
      </c>
    </row>
    <row r="289" spans="1:13">
      <c r="A289" s="1">
        <f t="shared" si="59"/>
        <v>0.19513888888888833</v>
      </c>
      <c r="B289" s="2">
        <f t="shared" si="50"/>
        <v>4.6833333333333336</v>
      </c>
      <c r="C289" s="2">
        <f t="shared" si="51"/>
        <v>4.7479768666666669</v>
      </c>
      <c r="D289" s="3">
        <f t="shared" si="52"/>
        <v>0.19783236944444446</v>
      </c>
      <c r="E289">
        <f t="shared" si="53"/>
        <v>108.78034699999999</v>
      </c>
      <c r="F289" s="2">
        <f t="shared" si="54"/>
        <v>-25.08882137875807</v>
      </c>
      <c r="G289">
        <f t="shared" ref="G289:G352" si="60">SQRT(1229+POWER(614*SIN(F289*N$1),2))-(614*SIN(F289*N$1))</f>
        <v>523.04959990379348</v>
      </c>
      <c r="H289" s="4">
        <f t="shared" si="48"/>
        <v>-5.4625451425619273E-114</v>
      </c>
      <c r="I289" s="4">
        <f t="shared" si="49"/>
        <v>-161.53404032450382</v>
      </c>
      <c r="J289" s="4">
        <f t="shared" si="56"/>
        <v>0</v>
      </c>
      <c r="K289" s="19">
        <f t="shared" si="57"/>
        <v>0</v>
      </c>
      <c r="L289" s="32"/>
      <c r="M289">
        <f t="shared" si="58"/>
        <v>0</v>
      </c>
    </row>
    <row r="290" spans="1:13">
      <c r="A290" s="1">
        <f t="shared" si="59"/>
        <v>0.19583333333333278</v>
      </c>
      <c r="B290" s="2">
        <f t="shared" si="50"/>
        <v>4.7</v>
      </c>
      <c r="C290" s="2">
        <f t="shared" si="51"/>
        <v>4.7646435333333326</v>
      </c>
      <c r="D290" s="3">
        <f t="shared" si="52"/>
        <v>0.19852681388888885</v>
      </c>
      <c r="E290">
        <f t="shared" si="53"/>
        <v>108.53034700000001</v>
      </c>
      <c r="F290" s="2">
        <f t="shared" si="54"/>
        <v>-24.913302538850516</v>
      </c>
      <c r="G290">
        <f t="shared" si="60"/>
        <v>519.65559881879926</v>
      </c>
      <c r="H290" s="4">
        <f t="shared" si="48"/>
        <v>-3.072536059962107E-113</v>
      </c>
      <c r="I290" s="4">
        <f t="shared" si="49"/>
        <v>-160.47637611481591</v>
      </c>
      <c r="J290" s="4">
        <f t="shared" si="56"/>
        <v>0</v>
      </c>
      <c r="K290" s="19">
        <f t="shared" si="57"/>
        <v>0</v>
      </c>
      <c r="L290" s="33"/>
      <c r="M290">
        <f t="shared" si="58"/>
        <v>0</v>
      </c>
    </row>
    <row r="291" spans="1:13">
      <c r="A291" s="1">
        <f t="shared" si="59"/>
        <v>0.19652777777777722</v>
      </c>
      <c r="B291" s="2">
        <f t="shared" si="50"/>
        <v>4.7166666666666668</v>
      </c>
      <c r="C291" s="2">
        <f t="shared" si="51"/>
        <v>4.7813102000000001</v>
      </c>
      <c r="D291" s="3">
        <f t="shared" si="52"/>
        <v>0.19922125833333335</v>
      </c>
      <c r="E291">
        <f t="shared" si="53"/>
        <v>108.28034700000001</v>
      </c>
      <c r="F291" s="2">
        <f t="shared" si="54"/>
        <v>-24.737776739148345</v>
      </c>
      <c r="G291">
        <f t="shared" si="60"/>
        <v>516.25683160328822</v>
      </c>
      <c r="H291" s="4">
        <f t="shared" si="48"/>
        <v>-1.7323403280140906E-112</v>
      </c>
      <c r="I291" s="4">
        <f t="shared" si="49"/>
        <v>-159.41716391802231</v>
      </c>
      <c r="J291" s="4">
        <f t="shared" si="56"/>
        <v>0</v>
      </c>
      <c r="K291" s="19">
        <f t="shared" si="57"/>
        <v>0</v>
      </c>
      <c r="L291" s="32"/>
      <c r="M291">
        <f t="shared" si="58"/>
        <v>0</v>
      </c>
    </row>
    <row r="292" spans="1:13">
      <c r="A292" s="1">
        <f t="shared" si="59"/>
        <v>0.19722222222222166</v>
      </c>
      <c r="B292" s="2">
        <f t="shared" si="50"/>
        <v>4.7333333333333334</v>
      </c>
      <c r="C292" s="2">
        <f t="shared" si="51"/>
        <v>4.7979768666666676</v>
      </c>
      <c r="D292" s="3">
        <f t="shared" si="52"/>
        <v>0.19991570277777782</v>
      </c>
      <c r="E292">
        <f t="shared" si="53"/>
        <v>108.03034699999999</v>
      </c>
      <c r="F292" s="2">
        <f t="shared" si="54"/>
        <v>-24.56224570004267</v>
      </c>
      <c r="G292">
        <f t="shared" si="60"/>
        <v>512.85336781901492</v>
      </c>
      <c r="H292" s="4">
        <f t="shared" si="48"/>
        <v>-9.7901198317750198E-112</v>
      </c>
      <c r="I292" s="4">
        <f t="shared" si="49"/>
        <v>-158.35642389999634</v>
      </c>
      <c r="J292" s="4">
        <f t="shared" si="56"/>
        <v>0</v>
      </c>
      <c r="K292" s="19">
        <f t="shared" si="57"/>
        <v>0</v>
      </c>
      <c r="L292" s="33"/>
      <c r="M292">
        <f t="shared" si="58"/>
        <v>0</v>
      </c>
    </row>
    <row r="293" spans="1:13">
      <c r="A293" s="1">
        <f t="shared" si="59"/>
        <v>0.1979166666666661</v>
      </c>
      <c r="B293" s="2">
        <f t="shared" si="50"/>
        <v>4.75</v>
      </c>
      <c r="C293" s="2">
        <f t="shared" si="51"/>
        <v>4.8146435333333333</v>
      </c>
      <c r="D293" s="3">
        <f t="shared" si="52"/>
        <v>0.20061014722222223</v>
      </c>
      <c r="E293">
        <f t="shared" si="53"/>
        <v>107.78034700000001</v>
      </c>
      <c r="F293" s="2">
        <f t="shared" si="54"/>
        <v>-24.386711134429337</v>
      </c>
      <c r="G293">
        <f t="shared" si="60"/>
        <v>509.44527724623515</v>
      </c>
      <c r="H293" s="4">
        <f t="shared" si="48"/>
        <v>-5.5455624129779135E-111</v>
      </c>
      <c r="I293" s="4">
        <f t="shared" si="49"/>
        <v>-157.29417625569909</v>
      </c>
      <c r="J293" s="4">
        <f t="shared" si="56"/>
        <v>0</v>
      </c>
      <c r="K293" s="19">
        <f t="shared" si="57"/>
        <v>0</v>
      </c>
      <c r="L293" s="32"/>
      <c r="M293">
        <f t="shared" si="58"/>
        <v>0</v>
      </c>
    </row>
    <row r="294" spans="1:13">
      <c r="A294" s="1">
        <f t="shared" si="59"/>
        <v>0.19861111111111054</v>
      </c>
      <c r="B294" s="2">
        <f t="shared" si="50"/>
        <v>4.7666666666666666</v>
      </c>
      <c r="C294" s="2">
        <f t="shared" si="51"/>
        <v>4.831310199999999</v>
      </c>
      <c r="D294" s="3">
        <f t="shared" si="52"/>
        <v>0.20130459166666662</v>
      </c>
      <c r="E294">
        <f t="shared" si="53"/>
        <v>107.53034700000002</v>
      </c>
      <c r="F294" s="2">
        <f t="shared" si="54"/>
        <v>-24.211174747872388</v>
      </c>
      <c r="G294">
        <f t="shared" si="60"/>
        <v>506.03262988672373</v>
      </c>
      <c r="H294" s="4">
        <f t="shared" si="48"/>
        <v>-3.1484018791184426E-110</v>
      </c>
      <c r="I294" s="4">
        <f t="shared" si="49"/>
        <v>-156.23044120879445</v>
      </c>
      <c r="J294" s="4">
        <f t="shared" si="56"/>
        <v>0</v>
      </c>
      <c r="K294" s="19">
        <f t="shared" si="57"/>
        <v>0</v>
      </c>
      <c r="L294" s="33"/>
      <c r="M294">
        <f t="shared" si="58"/>
        <v>0</v>
      </c>
    </row>
    <row r="295" spans="1:13">
      <c r="A295" s="1">
        <f t="shared" si="59"/>
        <v>0.19930555555555499</v>
      </c>
      <c r="B295" s="2">
        <f t="shared" si="50"/>
        <v>4.7833333333333332</v>
      </c>
      <c r="C295" s="2">
        <f t="shared" si="51"/>
        <v>4.8479768666666665</v>
      </c>
      <c r="D295" s="3">
        <f t="shared" si="52"/>
        <v>0.20199903611111111</v>
      </c>
      <c r="E295">
        <f t="shared" si="53"/>
        <v>107.28034700000001</v>
      </c>
      <c r="F295" s="2">
        <f t="shared" si="54"/>
        <v>-24.035638238765817</v>
      </c>
      <c r="G295">
        <f t="shared" si="60"/>
        <v>502.6154959669683</v>
      </c>
      <c r="H295" s="4">
        <f t="shared" si="48"/>
        <v>-1.7914546794411986E-109</v>
      </c>
      <c r="I295" s="4">
        <f t="shared" si="49"/>
        <v>-155.16523901126413</v>
      </c>
      <c r="J295" s="4">
        <f t="shared" si="56"/>
        <v>0</v>
      </c>
      <c r="K295" s="19">
        <f t="shared" si="57"/>
        <v>0</v>
      </c>
      <c r="L295" s="32"/>
      <c r="M295">
        <f t="shared" si="58"/>
        <v>0</v>
      </c>
    </row>
    <row r="296" spans="1:13">
      <c r="A296" s="1">
        <f t="shared" si="59"/>
        <v>0.19999999999999943</v>
      </c>
      <c r="B296" s="2">
        <f t="shared" si="50"/>
        <v>4.8</v>
      </c>
      <c r="C296" s="2">
        <f t="shared" si="51"/>
        <v>4.864643533333334</v>
      </c>
      <c r="D296" s="3">
        <f t="shared" si="52"/>
        <v>0.20269348055555558</v>
      </c>
      <c r="E296">
        <f t="shared" si="53"/>
        <v>107.03034699999999</v>
      </c>
      <c r="F296" s="2">
        <f t="shared" si="54"/>
        <v>-23.860103298493719</v>
      </c>
      <c r="G296">
        <f t="shared" si="60"/>
        <v>499.19394594154573</v>
      </c>
      <c r="H296" s="4">
        <f t="shared" si="48"/>
        <v>-1.0215900414290529E-108</v>
      </c>
      <c r="I296" s="4">
        <f t="shared" si="49"/>
        <v>-154.09858994302277</v>
      </c>
      <c r="J296" s="4">
        <f t="shared" si="56"/>
        <v>0</v>
      </c>
      <c r="K296" s="19">
        <f t="shared" si="57"/>
        <v>0</v>
      </c>
      <c r="L296" s="33"/>
      <c r="M296">
        <f t="shared" si="58"/>
        <v>0</v>
      </c>
    </row>
    <row r="297" spans="1:13">
      <c r="A297" s="1">
        <f t="shared" si="59"/>
        <v>0.20069444444444387</v>
      </c>
      <c r="B297" s="2">
        <f t="shared" si="50"/>
        <v>4.8166666666666664</v>
      </c>
      <c r="C297" s="2">
        <f t="shared" si="51"/>
        <v>4.8813101999999997</v>
      </c>
      <c r="D297" s="3">
        <f t="shared" si="52"/>
        <v>0.203387925</v>
      </c>
      <c r="E297">
        <f t="shared" si="53"/>
        <v>106.78034700000001</v>
      </c>
      <c r="F297" s="2">
        <f t="shared" si="54"/>
        <v>-23.684571611588495</v>
      </c>
      <c r="G297">
        <f t="shared" si="60"/>
        <v>495.76805049668485</v>
      </c>
      <c r="H297" s="4">
        <f t="shared" si="48"/>
        <v>-5.838303188411196E-108</v>
      </c>
      <c r="I297" s="4">
        <f t="shared" si="49"/>
        <v>-153.03051431153116</v>
      </c>
      <c r="J297" s="4">
        <f t="shared" si="56"/>
        <v>0</v>
      </c>
      <c r="K297" s="19">
        <f t="shared" si="57"/>
        <v>0</v>
      </c>
      <c r="L297" s="32"/>
      <c r="M297">
        <f t="shared" si="58"/>
        <v>0</v>
      </c>
    </row>
    <row r="298" spans="1:13">
      <c r="A298" s="1">
        <f t="shared" si="59"/>
        <v>0.20138888888888831</v>
      </c>
      <c r="B298" s="2">
        <f t="shared" si="50"/>
        <v>4.833333333333333</v>
      </c>
      <c r="C298" s="2">
        <f t="shared" si="51"/>
        <v>4.8979768666666654</v>
      </c>
      <c r="D298" s="3">
        <f t="shared" si="52"/>
        <v>0.20408236944444438</v>
      </c>
      <c r="E298">
        <f t="shared" si="53"/>
        <v>106.53034700000002</v>
      </c>
      <c r="F298" s="2">
        <f t="shared" si="54"/>
        <v>-23.509044855887517</v>
      </c>
      <c r="G298">
        <f t="shared" si="60"/>
        <v>492.33788055403102</v>
      </c>
      <c r="H298" s="4">
        <f t="shared" si="48"/>
        <v>-3.3436418705316336E-107</v>
      </c>
      <c r="I298" s="4">
        <f t="shared" si="49"/>
        <v>-151.96103245140958</v>
      </c>
      <c r="J298" s="4">
        <f t="shared" si="56"/>
        <v>0</v>
      </c>
      <c r="K298" s="19">
        <f t="shared" si="57"/>
        <v>0</v>
      </c>
      <c r="L298" s="33"/>
      <c r="M298">
        <f t="shared" si="58"/>
        <v>0</v>
      </c>
    </row>
    <row r="299" spans="1:13">
      <c r="A299" s="1">
        <f t="shared" si="59"/>
        <v>0.20208333333333275</v>
      </c>
      <c r="B299" s="2">
        <f t="shared" si="50"/>
        <v>4.8499999999999996</v>
      </c>
      <c r="C299" s="2">
        <f t="shared" si="51"/>
        <v>4.9146435333333329</v>
      </c>
      <c r="D299" s="3">
        <f t="shared" si="52"/>
        <v>0.20477681388888888</v>
      </c>
      <c r="E299">
        <f t="shared" si="53"/>
        <v>106.28034700000001</v>
      </c>
      <c r="F299" s="2">
        <f t="shared" si="54"/>
        <v>-23.333524702688159</v>
      </c>
      <c r="G299">
        <f t="shared" si="60"/>
        <v>488.90350727462101</v>
      </c>
      <c r="H299" s="4">
        <f t="shared" si="48"/>
        <v>-1.918933257793442E-106</v>
      </c>
      <c r="I299" s="4">
        <f t="shared" si="49"/>
        <v>-150.89016472405092</v>
      </c>
      <c r="J299" s="4">
        <f t="shared" si="56"/>
        <v>0</v>
      </c>
      <c r="K299" s="19">
        <f t="shared" si="57"/>
        <v>0</v>
      </c>
      <c r="L299" s="32"/>
      <c r="M299">
        <f t="shared" si="58"/>
        <v>0</v>
      </c>
    </row>
    <row r="300" spans="1:13">
      <c r="A300" s="1">
        <f t="shared" si="59"/>
        <v>0.2027777777777772</v>
      </c>
      <c r="B300" s="2">
        <f t="shared" si="50"/>
        <v>4.8666666666666671</v>
      </c>
      <c r="C300" s="2">
        <f t="shared" si="51"/>
        <v>4.9313102000000004</v>
      </c>
      <c r="D300" s="3">
        <f t="shared" si="52"/>
        <v>0.20547125833333335</v>
      </c>
      <c r="E300">
        <f t="shared" si="53"/>
        <v>106.03034699999999</v>
      </c>
      <c r="F300" s="2">
        <f t="shared" si="54"/>
        <v>-23.158012816901191</v>
      </c>
      <c r="G300">
        <f t="shared" si="60"/>
        <v>485.46500206307701</v>
      </c>
      <c r="H300" s="4">
        <f t="shared" si="48"/>
        <v>-1.1035469519497498E-105</v>
      </c>
      <c r="I300" s="4">
        <f t="shared" si="49"/>
        <v>-149.81793151723321</v>
      </c>
      <c r="J300" s="4">
        <f t="shared" si="56"/>
        <v>0</v>
      </c>
      <c r="K300" s="19">
        <f t="shared" si="57"/>
        <v>0</v>
      </c>
      <c r="L300" s="33"/>
      <c r="M300">
        <f t="shared" si="58"/>
        <v>0</v>
      </c>
    </row>
    <row r="301" spans="1:13">
      <c r="A301" s="1">
        <f t="shared" si="59"/>
        <v>0.20347222222222164</v>
      </c>
      <c r="B301" s="2">
        <f t="shared" si="50"/>
        <v>4.8833333333333329</v>
      </c>
      <c r="C301" s="2">
        <f t="shared" si="51"/>
        <v>4.9479768666666661</v>
      </c>
      <c r="D301" s="3">
        <f t="shared" si="52"/>
        <v>0.20616570277777777</v>
      </c>
      <c r="E301">
        <f t="shared" si="53"/>
        <v>105.78034700000001</v>
      </c>
      <c r="F301" s="2">
        <f t="shared" si="54"/>
        <v>-22.982510857202527</v>
      </c>
      <c r="G301">
        <f t="shared" si="60"/>
        <v>482.02243657203223</v>
      </c>
      <c r="H301" s="4">
        <f t="shared" si="48"/>
        <v>-6.3591102749577199E-105</v>
      </c>
      <c r="I301" s="4">
        <f t="shared" si="49"/>
        <v>-148.74435324473129</v>
      </c>
      <c r="J301" s="4">
        <f t="shared" si="56"/>
        <v>0</v>
      </c>
      <c r="K301" s="19">
        <f t="shared" si="57"/>
        <v>0</v>
      </c>
      <c r="L301" s="32"/>
      <c r="M301">
        <f t="shared" si="58"/>
        <v>0</v>
      </c>
    </row>
    <row r="302" spans="1:13">
      <c r="A302" s="1">
        <f t="shared" si="59"/>
        <v>0.20416666666666608</v>
      </c>
      <c r="B302" s="2">
        <f t="shared" si="50"/>
        <v>4.9000000000000004</v>
      </c>
      <c r="C302" s="2">
        <f t="shared" si="51"/>
        <v>4.9646435333333336</v>
      </c>
      <c r="D302" s="3">
        <f t="shared" si="52"/>
        <v>0.20686014722222223</v>
      </c>
      <c r="E302">
        <f t="shared" si="53"/>
        <v>105.53034699999999</v>
      </c>
      <c r="F302" s="2">
        <f t="shared" si="54"/>
        <v>-22.807020476183339</v>
      </c>
      <c r="G302">
        <f t="shared" si="60"/>
        <v>478.57588270679571</v>
      </c>
      <c r="H302" s="4">
        <f t="shared" si="48"/>
        <v>-3.6716408444357438E-104</v>
      </c>
      <c r="I302" s="4">
        <f t="shared" si="49"/>
        <v>-147.66945034592763</v>
      </c>
      <c r="J302" s="4">
        <f t="shared" si="56"/>
        <v>0</v>
      </c>
      <c r="K302" s="19">
        <f t="shared" si="57"/>
        <v>0</v>
      </c>
      <c r="L302" s="33"/>
      <c r="M302">
        <f t="shared" si="58"/>
        <v>0</v>
      </c>
    </row>
    <row r="303" spans="1:13">
      <c r="A303" s="1">
        <f t="shared" si="59"/>
        <v>0.20486111111111052</v>
      </c>
      <c r="B303" s="2">
        <f t="shared" si="50"/>
        <v>4.916666666666667</v>
      </c>
      <c r="C303" s="2">
        <f t="shared" si="51"/>
        <v>4.9813102000000011</v>
      </c>
      <c r="D303" s="3">
        <f t="shared" si="52"/>
        <v>0.2075545916666667</v>
      </c>
      <c r="E303">
        <f t="shared" si="53"/>
        <v>105.28034699999998</v>
      </c>
      <c r="F303" s="2">
        <f t="shared" si="54"/>
        <v>-22.631543320498828</v>
      </c>
      <c r="G303">
        <f t="shared" si="60"/>
        <v>475.12541263027788</v>
      </c>
      <c r="H303" s="4">
        <f t="shared" si="48"/>
        <v>-2.1240559853554051E-103</v>
      </c>
      <c r="I303" s="4">
        <f t="shared" si="49"/>
        <v>-146.59324328542405</v>
      </c>
      <c r="J303" s="4">
        <f t="shared" si="56"/>
        <v>0</v>
      </c>
      <c r="K303" s="19">
        <f t="shared" si="57"/>
        <v>0</v>
      </c>
      <c r="L303" s="32"/>
      <c r="M303">
        <f t="shared" si="58"/>
        <v>0</v>
      </c>
    </row>
    <row r="304" spans="1:13">
      <c r="A304" s="1">
        <f t="shared" si="59"/>
        <v>0.20555555555555496</v>
      </c>
      <c r="B304" s="2">
        <f t="shared" si="50"/>
        <v>4.9333333333333336</v>
      </c>
      <c r="C304" s="2">
        <f t="shared" si="51"/>
        <v>4.9979768666666669</v>
      </c>
      <c r="D304" s="3">
        <f t="shared" si="52"/>
        <v>0.20824903611111112</v>
      </c>
      <c r="E304">
        <f t="shared" si="53"/>
        <v>105.03034699999999</v>
      </c>
      <c r="F304" s="2">
        <f t="shared" si="54"/>
        <v>-22.456081031015298</v>
      </c>
      <c r="G304">
        <f t="shared" si="60"/>
        <v>471.67109876818074</v>
      </c>
      <c r="H304" s="4">
        <f t="shared" si="48"/>
        <v>-1.2311110428879007E-102</v>
      </c>
      <c r="I304" s="4">
        <f t="shared" si="49"/>
        <v>-145.51575255265186</v>
      </c>
      <c r="J304" s="4">
        <f t="shared" si="56"/>
        <v>0</v>
      </c>
      <c r="K304" s="19">
        <f t="shared" si="57"/>
        <v>0</v>
      </c>
      <c r="L304" s="33"/>
      <c r="M304">
        <f t="shared" si="58"/>
        <v>0</v>
      </c>
    </row>
    <row r="305" spans="1:13">
      <c r="A305" s="1">
        <f t="shared" si="59"/>
        <v>0.20624999999999941</v>
      </c>
      <c r="B305" s="2">
        <f t="shared" si="50"/>
        <v>4.95</v>
      </c>
      <c r="C305" s="2">
        <f t="shared" si="51"/>
        <v>5.0146435333333326</v>
      </c>
      <c r="D305" s="3">
        <f t="shared" si="52"/>
        <v>0.20894348055555553</v>
      </c>
      <c r="E305">
        <f t="shared" si="53"/>
        <v>104.78034700000001</v>
      </c>
      <c r="F305" s="2">
        <f t="shared" si="54"/>
        <v>-22.280635242955707</v>
      </c>
      <c r="G305">
        <f t="shared" si="60"/>
        <v>468.21301381446733</v>
      </c>
      <c r="H305" s="4">
        <f t="shared" si="48"/>
        <v>-7.1488715810730652E-102</v>
      </c>
      <c r="I305" s="4">
        <f t="shared" si="49"/>
        <v>-144.4369986614814</v>
      </c>
      <c r="J305" s="4">
        <f t="shared" si="56"/>
        <v>0</v>
      </c>
      <c r="K305" s="19">
        <f t="shared" si="57"/>
        <v>0</v>
      </c>
      <c r="L305" s="32"/>
      <c r="M305">
        <f t="shared" si="58"/>
        <v>0</v>
      </c>
    </row>
    <row r="306" spans="1:13">
      <c r="A306" s="1">
        <f t="shared" si="59"/>
        <v>0.20694444444444385</v>
      </c>
      <c r="B306" s="2">
        <f t="shared" si="50"/>
        <v>4.9666666666666668</v>
      </c>
      <c r="C306" s="2">
        <f t="shared" si="51"/>
        <v>5.0313102000000001</v>
      </c>
      <c r="D306" s="3">
        <f t="shared" si="52"/>
        <v>0.209637925</v>
      </c>
      <c r="E306">
        <f t="shared" si="53"/>
        <v>104.53034700000001</v>
      </c>
      <c r="F306" s="2">
        <f t="shared" si="54"/>
        <v>-22.105207586043836</v>
      </c>
      <c r="G306">
        <f t="shared" si="60"/>
        <v>464.75123073713161</v>
      </c>
      <c r="H306" s="4">
        <f t="shared" si="48"/>
        <v>-4.1588207097816257E-101</v>
      </c>
      <c r="I306" s="4">
        <f t="shared" si="49"/>
        <v>-143.35700214983154</v>
      </c>
      <c r="J306" s="4">
        <f t="shared" si="56"/>
        <v>0</v>
      </c>
      <c r="K306" s="19">
        <f t="shared" si="57"/>
        <v>0</v>
      </c>
      <c r="L306" s="33"/>
      <c r="M306">
        <f t="shared" si="58"/>
        <v>0</v>
      </c>
    </row>
    <row r="307" spans="1:13">
      <c r="A307" s="1">
        <f t="shared" si="59"/>
        <v>0.20763888888888829</v>
      </c>
      <c r="B307" s="2">
        <f t="shared" si="50"/>
        <v>4.9833333333333334</v>
      </c>
      <c r="C307" s="2">
        <f t="shared" si="51"/>
        <v>5.0479768666666676</v>
      </c>
      <c r="D307" s="3">
        <f t="shared" si="52"/>
        <v>0.21033236944444447</v>
      </c>
      <c r="E307">
        <f t="shared" si="53"/>
        <v>104.28034699999999</v>
      </c>
      <c r="F307" s="2">
        <f t="shared" si="54"/>
        <v>-21.929799684647001</v>
      </c>
      <c r="G307">
        <f t="shared" si="60"/>
        <v>461.28582278427848</v>
      </c>
      <c r="H307" s="4">
        <f t="shared" si="48"/>
        <v>-2.4236990623193572E-100</v>
      </c>
      <c r="I307" s="4">
        <f t="shared" si="49"/>
        <v>-142.27578357927922</v>
      </c>
      <c r="J307" s="4">
        <f t="shared" si="56"/>
        <v>0</v>
      </c>
      <c r="K307" s="19">
        <f t="shared" si="57"/>
        <v>0</v>
      </c>
      <c r="L307" s="32"/>
      <c r="M307">
        <f t="shared" si="58"/>
        <v>0</v>
      </c>
    </row>
    <row r="308" spans="1:13">
      <c r="A308" s="1">
        <f t="shared" si="59"/>
        <v>0.20833333333333273</v>
      </c>
      <c r="B308" s="2">
        <f t="shared" si="50"/>
        <v>5</v>
      </c>
      <c r="C308" s="2">
        <f t="shared" si="51"/>
        <v>5.0646435333333333</v>
      </c>
      <c r="D308" s="3">
        <f t="shared" si="52"/>
        <v>0.21102681388888889</v>
      </c>
      <c r="E308">
        <f t="shared" si="53"/>
        <v>104.03034700000001</v>
      </c>
      <c r="F308" s="2">
        <f t="shared" si="54"/>
        <v>-21.754413157917263</v>
      </c>
      <c r="G308">
        <f t="shared" si="60"/>
        <v>457.81686349053064</v>
      </c>
      <c r="H308" s="4">
        <f t="shared" si="48"/>
        <v>-1.4149668805720427E-99</v>
      </c>
      <c r="I308" s="4">
        <f t="shared" si="49"/>
        <v>-141.19336353466753</v>
      </c>
      <c r="J308" s="4">
        <f t="shared" si="56"/>
        <v>0</v>
      </c>
      <c r="K308" s="19">
        <f t="shared" si="57"/>
        <v>0</v>
      </c>
      <c r="L308" s="33"/>
      <c r="M308">
        <f t="shared" si="58"/>
        <v>0</v>
      </c>
    </row>
    <row r="309" spans="1:13">
      <c r="A309" s="1">
        <f t="shared" si="59"/>
        <v>0.20902777777777717</v>
      </c>
      <c r="B309" s="2">
        <f t="shared" si="50"/>
        <v>5.0166666666666666</v>
      </c>
      <c r="C309" s="2">
        <f t="shared" si="51"/>
        <v>5.081310199999999</v>
      </c>
      <c r="D309" s="3">
        <f t="shared" si="52"/>
        <v>0.2117212583333333</v>
      </c>
      <c r="E309">
        <f t="shared" si="53"/>
        <v>103.78034700000002</v>
      </c>
      <c r="F309" s="2">
        <f t="shared" si="54"/>
        <v>-21.579049619931251</v>
      </c>
      <c r="G309">
        <f t="shared" si="60"/>
        <v>454.34442668378148</v>
      </c>
      <c r="H309" s="4">
        <f t="shared" si="48"/>
        <v>-8.2747741954905609E-99</v>
      </c>
      <c r="I309" s="4">
        <f t="shared" si="49"/>
        <v>-140.10976262371383</v>
      </c>
      <c r="J309" s="4">
        <f t="shared" si="56"/>
        <v>0</v>
      </c>
      <c r="K309" s="19">
        <f t="shared" si="57"/>
        <v>0</v>
      </c>
      <c r="L309" s="32"/>
      <c r="M309">
        <f t="shared" si="58"/>
        <v>0</v>
      </c>
    </row>
    <row r="310" spans="1:13">
      <c r="A310" s="1">
        <f t="shared" si="59"/>
        <v>0.20972222222222162</v>
      </c>
      <c r="B310" s="2">
        <f t="shared" si="50"/>
        <v>5.0333333333333332</v>
      </c>
      <c r="C310" s="2">
        <f t="shared" si="51"/>
        <v>5.0979768666666665</v>
      </c>
      <c r="D310" s="3">
        <f t="shared" si="52"/>
        <v>0.21241570277777777</v>
      </c>
      <c r="E310">
        <f t="shared" si="53"/>
        <v>103.53034700000001</v>
      </c>
      <c r="F310" s="2">
        <f t="shared" si="54"/>
        <v>-21.403710679828574</v>
      </c>
      <c r="G310">
        <f t="shared" si="60"/>
        <v>450.86858649231021</v>
      </c>
      <c r="H310" s="4">
        <f t="shared" si="48"/>
        <v>-4.8472058415591843E-98</v>
      </c>
      <c r="I310" s="4">
        <f t="shared" si="49"/>
        <v>-139.02500147661738</v>
      </c>
      <c r="J310" s="4">
        <f t="shared" si="56"/>
        <v>0</v>
      </c>
      <c r="K310" s="19">
        <f t="shared" si="57"/>
        <v>0</v>
      </c>
      <c r="L310" s="33"/>
      <c r="M310">
        <f t="shared" si="58"/>
        <v>0</v>
      </c>
    </row>
    <row r="311" spans="1:13">
      <c r="A311" s="1">
        <f t="shared" si="59"/>
        <v>0.21041666666666606</v>
      </c>
      <c r="B311" s="2">
        <f t="shared" si="50"/>
        <v>5.05</v>
      </c>
      <c r="C311" s="2">
        <f t="shared" si="51"/>
        <v>5.114643533333334</v>
      </c>
      <c r="D311" s="3">
        <f t="shared" si="52"/>
        <v>0.21311014722222224</v>
      </c>
      <c r="E311">
        <f t="shared" si="53"/>
        <v>103.28034699999999</v>
      </c>
      <c r="F311" s="2">
        <f t="shared" si="54"/>
        <v>-21.228397941948995</v>
      </c>
      <c r="G311">
        <f t="shared" si="60"/>
        <v>447.38941735228246</v>
      </c>
      <c r="H311" s="4">
        <f t="shared" si="48"/>
        <v>-2.8440371716436078E-97</v>
      </c>
      <c r="I311" s="4">
        <f t="shared" si="49"/>
        <v>-137.93910074566682</v>
      </c>
      <c r="J311" s="4">
        <f t="shared" si="56"/>
        <v>0</v>
      </c>
      <c r="K311" s="19">
        <f t="shared" si="57"/>
        <v>0</v>
      </c>
      <c r="L311" s="32"/>
      <c r="M311">
        <f t="shared" si="58"/>
        <v>0</v>
      </c>
    </row>
    <row r="312" spans="1:13">
      <c r="A312" s="1">
        <f t="shared" si="59"/>
        <v>0.2111111111111105</v>
      </c>
      <c r="B312" s="2">
        <f t="shared" si="50"/>
        <v>5.0666666666666664</v>
      </c>
      <c r="C312" s="2">
        <f t="shared" si="51"/>
        <v>5.1313101999999997</v>
      </c>
      <c r="D312" s="3">
        <f t="shared" si="52"/>
        <v>0.21380459166666665</v>
      </c>
      <c r="E312">
        <f t="shared" si="53"/>
        <v>103.03034700000001</v>
      </c>
      <c r="F312" s="2">
        <f t="shared" si="54"/>
        <v>-21.053113005968079</v>
      </c>
      <c r="G312">
        <f t="shared" si="60"/>
        <v>443.90699401565178</v>
      </c>
      <c r="H312" s="4">
        <f t="shared" si="48"/>
        <v>-1.6713620887022502E-96</v>
      </c>
      <c r="I312" s="4">
        <f t="shared" si="49"/>
        <v>-136.85208110484689</v>
      </c>
      <c r="J312" s="4">
        <f t="shared" si="56"/>
        <v>0</v>
      </c>
      <c r="K312" s="19">
        <f t="shared" si="57"/>
        <v>0</v>
      </c>
      <c r="L312" s="33"/>
      <c r="M312">
        <f t="shared" si="58"/>
        <v>0</v>
      </c>
    </row>
    <row r="313" spans="1:13">
      <c r="A313" s="1">
        <f t="shared" si="59"/>
        <v>0.21180555555555494</v>
      </c>
      <c r="B313" s="2">
        <f t="shared" si="50"/>
        <v>5.083333333333333</v>
      </c>
      <c r="C313" s="2">
        <f t="shared" si="51"/>
        <v>5.1479768666666654</v>
      </c>
      <c r="D313" s="3">
        <f t="shared" si="52"/>
        <v>0.21449903611111107</v>
      </c>
      <c r="E313">
        <f t="shared" si="53"/>
        <v>102.78034700000002</v>
      </c>
      <c r="F313" s="2">
        <f t="shared" si="54"/>
        <v>-20.877857467031593</v>
      </c>
      <c r="G313">
        <f t="shared" si="60"/>
        <v>440.42139155848588</v>
      </c>
      <c r="H313" s="4">
        <f t="shared" si="48"/>
        <v>-9.8373969290698388E-96</v>
      </c>
      <c r="I313" s="4">
        <f t="shared" si="49"/>
        <v>-135.76396324944452</v>
      </c>
      <c r="J313" s="4">
        <f t="shared" si="56"/>
        <v>0</v>
      </c>
      <c r="K313" s="19">
        <f t="shared" si="57"/>
        <v>0</v>
      </c>
      <c r="L313" s="32"/>
      <c r="M313">
        <f t="shared" si="58"/>
        <v>0</v>
      </c>
    </row>
    <row r="314" spans="1:13">
      <c r="A314" s="1">
        <f t="shared" si="59"/>
        <v>0.21249999999999938</v>
      </c>
      <c r="B314" s="2">
        <f t="shared" si="50"/>
        <v>5.0999999999999996</v>
      </c>
      <c r="C314" s="2">
        <f t="shared" si="51"/>
        <v>5.1646435333333329</v>
      </c>
      <c r="D314" s="3">
        <f t="shared" si="52"/>
        <v>0.21519348055555554</v>
      </c>
      <c r="E314">
        <f t="shared" si="53"/>
        <v>102.53034700000001</v>
      </c>
      <c r="F314" s="2">
        <f t="shared" si="54"/>
        <v>-20.70263291588866</v>
      </c>
      <c r="G314">
        <f t="shared" si="60"/>
        <v>436.93268538974456</v>
      </c>
      <c r="H314" s="4">
        <f t="shared" si="48"/>
        <v>-5.7989187612267009E-95</v>
      </c>
      <c r="I314" s="4">
        <f t="shared" si="49"/>
        <v>-134.67476789565521</v>
      </c>
      <c r="J314" s="4">
        <f t="shared" si="56"/>
        <v>0</v>
      </c>
      <c r="K314" s="19">
        <f t="shared" si="57"/>
        <v>0</v>
      </c>
      <c r="L314" s="33"/>
      <c r="M314">
        <f t="shared" si="58"/>
        <v>0</v>
      </c>
    </row>
    <row r="315" spans="1:13">
      <c r="A315" s="1">
        <f t="shared" si="59"/>
        <v>0.21319444444444383</v>
      </c>
      <c r="B315" s="2">
        <f t="shared" si="50"/>
        <v>5.1166666666666663</v>
      </c>
      <c r="C315" s="2">
        <f t="shared" si="51"/>
        <v>5.1813102000000004</v>
      </c>
      <c r="D315" s="3">
        <f t="shared" si="52"/>
        <v>0.21588792500000001</v>
      </c>
      <c r="E315">
        <f t="shared" si="53"/>
        <v>102.28034699999999</v>
      </c>
      <c r="F315" s="2">
        <f t="shared" si="54"/>
        <v>-20.52744093902356</v>
      </c>
      <c r="G315">
        <f t="shared" si="60"/>
        <v>433.44095126052753</v>
      </c>
      <c r="H315" s="4">
        <f t="shared" si="48"/>
        <v>-3.4233693655569934E-94</v>
      </c>
      <c r="I315" s="4">
        <f t="shared" si="49"/>
        <v>-133.58451578018844</v>
      </c>
      <c r="J315" s="4">
        <f t="shared" si="56"/>
        <v>0</v>
      </c>
      <c r="K315" s="19">
        <f t="shared" si="57"/>
        <v>0</v>
      </c>
      <c r="L315" s="32"/>
      <c r="M315">
        <f t="shared" si="58"/>
        <v>0</v>
      </c>
    </row>
    <row r="316" spans="1:13">
      <c r="A316" s="1">
        <f t="shared" si="59"/>
        <v>0.21388888888888827</v>
      </c>
      <c r="B316" s="2">
        <f t="shared" si="50"/>
        <v>5.1333333333333337</v>
      </c>
      <c r="C316" s="2">
        <f t="shared" si="51"/>
        <v>5.1979768666666661</v>
      </c>
      <c r="D316" s="3">
        <f t="shared" si="52"/>
        <v>0.21658236944444442</v>
      </c>
      <c r="E316">
        <f t="shared" si="53"/>
        <v>102.03034700000001</v>
      </c>
      <c r="F316" s="2">
        <f t="shared" si="54"/>
        <v>-20.352283118786318</v>
      </c>
      <c r="G316">
        <f t="shared" si="60"/>
        <v>429.94626527382286</v>
      </c>
      <c r="H316" s="4">
        <f t="shared" si="48"/>
        <v>-2.0238719716462742E-93</v>
      </c>
      <c r="I316" s="4">
        <f t="shared" si="49"/>
        <v>-132.49322765987307</v>
      </c>
      <c r="J316" s="4">
        <f t="shared" si="56"/>
        <v>0</v>
      </c>
      <c r="K316" s="19">
        <f t="shared" si="57"/>
        <v>0</v>
      </c>
      <c r="L316" s="33"/>
      <c r="M316">
        <f t="shared" si="58"/>
        <v>0</v>
      </c>
    </row>
    <row r="317" spans="1:13">
      <c r="A317" s="1">
        <f t="shared" si="59"/>
        <v>0.21458333333333271</v>
      </c>
      <c r="B317" s="2">
        <f t="shared" si="50"/>
        <v>5.15</v>
      </c>
      <c r="C317" s="2">
        <f t="shared" si="51"/>
        <v>5.2146435333333336</v>
      </c>
      <c r="D317" s="3">
        <f t="shared" si="52"/>
        <v>0.21727681388888889</v>
      </c>
      <c r="E317">
        <f t="shared" si="53"/>
        <v>101.78034699999999</v>
      </c>
      <c r="F317" s="2">
        <f t="shared" si="54"/>
        <v>-20.177161033521919</v>
      </c>
      <c r="G317">
        <f t="shared" si="60"/>
        <v>426.44870389478092</v>
      </c>
      <c r="H317" s="4">
        <f t="shared" si="48"/>
        <v>-1.1981671122520619E-92</v>
      </c>
      <c r="I317" s="4">
        <f t="shared" si="49"/>
        <v>-131.40092431126155</v>
      </c>
      <c r="J317" s="4">
        <f t="shared" si="56"/>
        <v>0</v>
      </c>
      <c r="K317" s="19">
        <f t="shared" si="57"/>
        <v>0</v>
      </c>
      <c r="L317" s="32"/>
      <c r="M317">
        <f t="shared" si="58"/>
        <v>0</v>
      </c>
    </row>
    <row r="318" spans="1:13">
      <c r="A318" s="1">
        <f t="shared" si="59"/>
        <v>0.21527777777777715</v>
      </c>
      <c r="B318" s="2">
        <f t="shared" si="50"/>
        <v>5.166666666666667</v>
      </c>
      <c r="C318" s="2">
        <f t="shared" si="51"/>
        <v>5.2313102000000011</v>
      </c>
      <c r="D318" s="3">
        <f t="shared" si="52"/>
        <v>0.21797125833333339</v>
      </c>
      <c r="E318">
        <f t="shared" si="53"/>
        <v>101.53034699999998</v>
      </c>
      <c r="F318" s="2">
        <f t="shared" si="54"/>
        <v>-20.002076257698587</v>
      </c>
      <c r="G318">
        <f t="shared" si="60"/>
        <v>422.94834396154795</v>
      </c>
      <c r="H318" s="4">
        <f t="shared" si="48"/>
        <v>-7.1029586006622343E-92</v>
      </c>
      <c r="I318" s="4">
        <f t="shared" si="49"/>
        <v>-130.30762653023538</v>
      </c>
      <c r="J318" s="4">
        <f t="shared" si="56"/>
        <v>0</v>
      </c>
      <c r="K318" s="19">
        <f t="shared" si="57"/>
        <v>0</v>
      </c>
      <c r="L318" s="33"/>
      <c r="M318">
        <f t="shared" si="58"/>
        <v>0</v>
      </c>
    </row>
    <row r="319" spans="1:13">
      <c r="A319" s="1">
        <f t="shared" si="59"/>
        <v>0.21597222222222159</v>
      </c>
      <c r="B319" s="2">
        <f t="shared" si="50"/>
        <v>5.1833333333333336</v>
      </c>
      <c r="C319" s="2">
        <f t="shared" si="51"/>
        <v>5.2479768666666669</v>
      </c>
      <c r="D319" s="3">
        <f t="shared" si="52"/>
        <v>0.21866570277777778</v>
      </c>
      <c r="E319">
        <f t="shared" si="53"/>
        <v>101.28034699999999</v>
      </c>
      <c r="F319" s="2">
        <f t="shared" si="54"/>
        <v>-19.827030362034538</v>
      </c>
      <c r="G319">
        <f t="shared" si="60"/>
        <v>419.44526269668381</v>
      </c>
      <c r="H319" s="4">
        <f t="shared" si="48"/>
        <v>-4.2162955962144704E-91</v>
      </c>
      <c r="I319" s="4">
        <f t="shared" si="49"/>
        <v>-129.21335513160841</v>
      </c>
      <c r="J319" s="4">
        <f t="shared" si="56"/>
        <v>0</v>
      </c>
      <c r="K319" s="19">
        <f t="shared" si="57"/>
        <v>0</v>
      </c>
      <c r="L319" s="32"/>
      <c r="M319">
        <f t="shared" si="58"/>
        <v>0</v>
      </c>
    </row>
    <row r="320" spans="1:13">
      <c r="A320" s="1">
        <f t="shared" si="59"/>
        <v>0.21666666666666604</v>
      </c>
      <c r="B320" s="2">
        <f t="shared" si="50"/>
        <v>5.2</v>
      </c>
      <c r="C320" s="2">
        <f t="shared" si="51"/>
        <v>5.2646435333333326</v>
      </c>
      <c r="D320" s="3">
        <f t="shared" si="52"/>
        <v>0.21936014722222219</v>
      </c>
      <c r="E320">
        <f t="shared" si="53"/>
        <v>101.03034700000001</v>
      </c>
      <c r="F320" s="2">
        <f t="shared" si="54"/>
        <v>-19.652024913623737</v>
      </c>
      <c r="G320">
        <f t="shared" si="60"/>
        <v>415.93953771920286</v>
      </c>
      <c r="H320" s="4">
        <f t="shared" si="48"/>
        <v>-2.5059646733952254E-90</v>
      </c>
      <c r="I320" s="4">
        <f t="shared" si="49"/>
        <v>-128.11813094873054</v>
      </c>
      <c r="J320" s="4">
        <f t="shared" si="56"/>
        <v>0</v>
      </c>
      <c r="K320" s="19">
        <f t="shared" si="57"/>
        <v>0</v>
      </c>
      <c r="L320" s="33"/>
      <c r="M320">
        <f t="shared" si="58"/>
        <v>0</v>
      </c>
    </row>
    <row r="321" spans="1:13">
      <c r="A321" s="1">
        <f t="shared" si="59"/>
        <v>0.21736111111111048</v>
      </c>
      <c r="B321" s="2">
        <f t="shared" si="50"/>
        <v>5.2166666666666668</v>
      </c>
      <c r="C321" s="2">
        <f t="shared" si="51"/>
        <v>5.2813102000000001</v>
      </c>
      <c r="D321" s="3">
        <f t="shared" si="52"/>
        <v>0.22005459166666666</v>
      </c>
      <c r="E321">
        <f t="shared" si="53"/>
        <v>100.78034700000001</v>
      </c>
      <c r="F321" s="2">
        <f t="shared" si="54"/>
        <v>-19.477061476060459</v>
      </c>
      <c r="G321">
        <f t="shared" si="60"/>
        <v>412.43124705727246</v>
      </c>
      <c r="H321" s="4">
        <f t="shared" si="48"/>
        <v>-1.4912591014222641E-89</v>
      </c>
      <c r="I321" s="4">
        <f t="shared" si="49"/>
        <v>-127.02197483309153</v>
      </c>
      <c r="J321" s="4">
        <f t="shared" si="56"/>
        <v>0</v>
      </c>
      <c r="K321" s="19">
        <f t="shared" si="57"/>
        <v>0</v>
      </c>
      <c r="L321" s="32"/>
      <c r="M321">
        <f t="shared" si="58"/>
        <v>0</v>
      </c>
    </row>
    <row r="322" spans="1:13">
      <c r="A322" s="1">
        <f t="shared" si="59"/>
        <v>0.21805555555555492</v>
      </c>
      <c r="B322" s="2">
        <f t="shared" si="50"/>
        <v>5.2333333333333334</v>
      </c>
      <c r="C322" s="2">
        <f t="shared" si="51"/>
        <v>5.2979768666666676</v>
      </c>
      <c r="D322" s="3">
        <f t="shared" si="52"/>
        <v>0.22074903611111116</v>
      </c>
      <c r="E322">
        <f t="shared" si="53"/>
        <v>100.53034699999999</v>
      </c>
      <c r="F322" s="2">
        <f t="shared" si="54"/>
        <v>-19.302141609562682</v>
      </c>
      <c r="G322">
        <f t="shared" si="60"/>
        <v>408.92046916160473</v>
      </c>
      <c r="H322" s="4">
        <f t="shared" si="48"/>
        <v>-8.8847983225371206E-89</v>
      </c>
      <c r="I322" s="4">
        <f t="shared" si="49"/>
        <v>-125.9249076539235</v>
      </c>
      <c r="J322" s="4">
        <f t="shared" si="56"/>
        <v>0</v>
      </c>
      <c r="K322" s="19">
        <f t="shared" si="57"/>
        <v>0</v>
      </c>
      <c r="L322" s="33"/>
      <c r="M322">
        <f t="shared" si="58"/>
        <v>0</v>
      </c>
    </row>
    <row r="323" spans="1:13">
      <c r="A323" s="1">
        <f t="shared" si="59"/>
        <v>0.21874999999999936</v>
      </c>
      <c r="B323" s="2">
        <f t="shared" si="50"/>
        <v>5.25</v>
      </c>
      <c r="C323" s="2">
        <f t="shared" si="51"/>
        <v>5.3146435333333333</v>
      </c>
      <c r="D323" s="3">
        <f t="shared" si="52"/>
        <v>0.22144348055555554</v>
      </c>
      <c r="E323">
        <f t="shared" si="53"/>
        <v>100.28034700000001</v>
      </c>
      <c r="F323" s="2">
        <f t="shared" si="54"/>
        <v>-19.12726687109447</v>
      </c>
      <c r="G323">
        <f t="shared" si="60"/>
        <v>405.4072829195876</v>
      </c>
      <c r="H323" s="4">
        <f t="shared" si="48"/>
        <v>-5.2995655496054369E-88</v>
      </c>
      <c r="I323" s="4">
        <f t="shared" si="49"/>
        <v>-124.82695029780466</v>
      </c>
      <c r="J323" s="4">
        <f t="shared" si="56"/>
        <v>0</v>
      </c>
      <c r="K323" s="19">
        <f t="shared" si="57"/>
        <v>0</v>
      </c>
      <c r="L323" s="32"/>
      <c r="M323">
        <f t="shared" si="58"/>
        <v>0</v>
      </c>
    </row>
    <row r="324" spans="1:13">
      <c r="A324" s="1">
        <f t="shared" si="59"/>
        <v>0.2194444444444438</v>
      </c>
      <c r="B324" s="2">
        <f t="shared" si="50"/>
        <v>5.2666666666666666</v>
      </c>
      <c r="C324" s="2">
        <f t="shared" si="51"/>
        <v>5.331310199999999</v>
      </c>
      <c r="D324" s="3">
        <f t="shared" si="52"/>
        <v>0.22213792499999996</v>
      </c>
      <c r="E324">
        <f t="shared" si="53"/>
        <v>100.03034700000002</v>
      </c>
      <c r="F324" s="2">
        <f t="shared" si="54"/>
        <v>-18.952438814486971</v>
      </c>
      <c r="G324">
        <f t="shared" si="60"/>
        <v>401.89176767018682</v>
      </c>
      <c r="H324" s="4">
        <f t="shared" si="48"/>
        <v>-3.1645575444073722E-87</v>
      </c>
      <c r="I324" s="4">
        <f t="shared" si="49"/>
        <v>-123.72812366826011</v>
      </c>
      <c r="J324" s="4">
        <f t="shared" si="56"/>
        <v>0</v>
      </c>
      <c r="K324" s="19">
        <f t="shared" si="57"/>
        <v>0</v>
      </c>
      <c r="L324" s="33"/>
      <c r="M324">
        <f t="shared" si="58"/>
        <v>0</v>
      </c>
    </row>
    <row r="325" spans="1:13">
      <c r="A325" s="1">
        <f t="shared" si="59"/>
        <v>0.22013888888888825</v>
      </c>
      <c r="B325" s="2">
        <f t="shared" si="50"/>
        <v>5.2833333333333332</v>
      </c>
      <c r="C325" s="2">
        <f t="shared" si="51"/>
        <v>5.3479768666666665</v>
      </c>
      <c r="D325" s="3">
        <f t="shared" si="52"/>
        <v>0.22283236944444443</v>
      </c>
      <c r="E325">
        <f t="shared" si="53"/>
        <v>99.780347000000006</v>
      </c>
      <c r="F325" s="2">
        <f t="shared" si="54"/>
        <v>-18.777658990558603</v>
      </c>
      <c r="G325">
        <f t="shared" si="60"/>
        <v>398.37400321967993</v>
      </c>
      <c r="H325" s="4">
        <f t="shared" si="48"/>
        <v>-1.8916790294468977E-86</v>
      </c>
      <c r="I325" s="4">
        <f t="shared" si="49"/>
        <v>-122.62844868536484</v>
      </c>
      <c r="J325" s="4">
        <f t="shared" si="56"/>
        <v>0</v>
      </c>
      <c r="K325" s="19">
        <f t="shared" si="57"/>
        <v>0</v>
      </c>
      <c r="L325" s="32"/>
      <c r="M325">
        <f t="shared" si="58"/>
        <v>0</v>
      </c>
    </row>
    <row r="326" spans="1:13">
      <c r="A326" s="1">
        <f t="shared" si="59"/>
        <v>0.22083333333333269</v>
      </c>
      <c r="B326" s="2">
        <f t="shared" si="50"/>
        <v>5.3</v>
      </c>
      <c r="C326" s="2">
        <f t="shared" si="51"/>
        <v>5.364643533333334</v>
      </c>
      <c r="D326" s="3">
        <f t="shared" si="52"/>
        <v>0.22352681388888893</v>
      </c>
      <c r="E326">
        <f t="shared" si="53"/>
        <v>99.530346999999992</v>
      </c>
      <c r="F326" s="2">
        <f t="shared" si="54"/>
        <v>-18.602928947234098</v>
      </c>
      <c r="G326">
        <f t="shared" si="60"/>
        <v>394.85406985826114</v>
      </c>
      <c r="H326" s="4">
        <f t="shared" si="48"/>
        <v>-1.1319446441086254E-85</v>
      </c>
      <c r="I326" s="4">
        <f t="shared" si="49"/>
        <v>-121.52794628534548</v>
      </c>
      <c r="J326" s="4">
        <f t="shared" si="56"/>
        <v>0</v>
      </c>
      <c r="K326" s="19">
        <f t="shared" si="57"/>
        <v>0</v>
      </c>
      <c r="L326" s="33"/>
      <c r="M326">
        <f t="shared" si="58"/>
        <v>0</v>
      </c>
    </row>
    <row r="327" spans="1:13">
      <c r="A327" s="1">
        <f t="shared" si="59"/>
        <v>0.22152777777777713</v>
      </c>
      <c r="B327" s="2">
        <f t="shared" si="50"/>
        <v>5.3166666666666664</v>
      </c>
      <c r="C327" s="2">
        <f t="shared" si="51"/>
        <v>5.3813101999999997</v>
      </c>
      <c r="D327" s="3">
        <f t="shared" si="52"/>
        <v>0.22422125833333331</v>
      </c>
      <c r="E327">
        <f t="shared" si="53"/>
        <v>99.280347000000006</v>
      </c>
      <c r="F327" s="2">
        <f t="shared" si="54"/>
        <v>-18.428250229662424</v>
      </c>
      <c r="G327">
        <f t="shared" si="60"/>
        <v>391.33204837757131</v>
      </c>
      <c r="H327" s="4">
        <f t="shared" si="48"/>
        <v>-6.7799681204080809E-85</v>
      </c>
      <c r="I327" s="4">
        <f t="shared" si="49"/>
        <v>-120.42663742018156</v>
      </c>
      <c r="J327" s="4">
        <f t="shared" si="56"/>
        <v>0</v>
      </c>
      <c r="K327" s="19">
        <f t="shared" si="57"/>
        <v>0</v>
      </c>
      <c r="L327" s="32"/>
      <c r="M327">
        <f t="shared" si="58"/>
        <v>0</v>
      </c>
    </row>
    <row r="328" spans="1:13">
      <c r="A328" s="1">
        <f t="shared" si="59"/>
        <v>0.22222222222222157</v>
      </c>
      <c r="B328" s="2">
        <f t="shared" si="50"/>
        <v>5.333333333333333</v>
      </c>
      <c r="C328" s="2">
        <f t="shared" si="51"/>
        <v>5.3979768666666654</v>
      </c>
      <c r="D328" s="3">
        <f t="shared" si="52"/>
        <v>0.22491570277777773</v>
      </c>
      <c r="E328">
        <f t="shared" si="53"/>
        <v>99.03034700000002</v>
      </c>
      <c r="F328" s="2">
        <f t="shared" si="54"/>
        <v>-18.253624380333662</v>
      </c>
      <c r="G328">
        <f t="shared" si="60"/>
        <v>387.80802008920932</v>
      </c>
      <c r="H328" s="4">
        <f t="shared" ref="H328:H391" si="61">J$3*SIN(F328*N$1)*POWER(F$5,G328)</f>
        <v>-4.0647715394607621E-84</v>
      </c>
      <c r="I328" s="4">
        <f t="shared" ref="I328:I391" si="62">J$3*(0.271 -(0.294*POWER(F$5,G328)))*SIN(F328*N$1)</f>
        <v>-119.32454305720624</v>
      </c>
      <c r="J328" s="4">
        <f t="shared" si="56"/>
        <v>0</v>
      </c>
      <c r="K328" s="19">
        <f t="shared" si="57"/>
        <v>0</v>
      </c>
      <c r="L328" s="33"/>
      <c r="M328">
        <f t="shared" si="58"/>
        <v>0</v>
      </c>
    </row>
    <row r="329" spans="1:13">
      <c r="A329" s="1">
        <f t="shared" si="59"/>
        <v>0.22291666666666601</v>
      </c>
      <c r="B329" s="2">
        <f t="shared" ref="B329:B392" si="63">HOUR(A329)+(MINUTE(A329)/60)+(SECOND(A329)/3600)</f>
        <v>5.35</v>
      </c>
      <c r="C329" s="2">
        <f t="shared" ref="C329:C392" si="64">B329 - C$2 + (J$1/60)</f>
        <v>5.4146435333333329</v>
      </c>
      <c r="D329" s="3">
        <f t="shared" ref="D329:D392" si="65">IF(C329&lt;0,24+C329,C329)/24</f>
        <v>0.2256101472222222</v>
      </c>
      <c r="E329">
        <f t="shared" ref="E329:E392" si="66">15*(12 - C329)</f>
        <v>98.780347000000006</v>
      </c>
      <c r="F329" s="2">
        <f t="shared" ref="F329:F392" si="67">ASIN((SIN(F$2*N$1)*SIN(J$2*N$1))+(COS(F$2*N$1)*COS(E329*N$1)*COS(J$2*N$1)))*N$2</f>
        <v>-18.079052939194934</v>
      </c>
      <c r="G329">
        <f t="shared" si="60"/>
        <v>384.28206684428801</v>
      </c>
      <c r="H329" s="4">
        <f t="shared" si="61"/>
        <v>-2.4391124429111849E-83</v>
      </c>
      <c r="I329" s="4">
        <f t="shared" si="62"/>
        <v>-118.22168417870741</v>
      </c>
      <c r="J329" s="4">
        <f t="shared" ref="J329:J392" si="68">IF(H329+I329&lt;0,0,H329+I329)</f>
        <v>0</v>
      </c>
      <c r="K329" s="19">
        <f t="shared" ref="K329:K392" si="69">(F$4/F$3)*J329</f>
        <v>0</v>
      </c>
      <c r="L329" s="32"/>
      <c r="M329">
        <f t="shared" ref="M329:M392" si="70">IF(K329=0,IF(L329&gt;J329,1,0),IF(L329&gt;=J329,1,0))</f>
        <v>0</v>
      </c>
    </row>
    <row r="330" spans="1:13">
      <c r="A330" s="1">
        <f t="shared" ref="A330:A393" si="71">A329+(1/(24*60))</f>
        <v>0.22361111111111046</v>
      </c>
      <c r="B330" s="2">
        <f t="shared" si="63"/>
        <v>5.3666666666666663</v>
      </c>
      <c r="C330" s="2">
        <f t="shared" si="64"/>
        <v>5.4313102000000004</v>
      </c>
      <c r="D330" s="3">
        <f t="shared" si="65"/>
        <v>0.22630459166666669</v>
      </c>
      <c r="E330">
        <f t="shared" si="66"/>
        <v>98.530346999999992</v>
      </c>
      <c r="F330" s="2">
        <f t="shared" si="67"/>
        <v>-17.904537443765342</v>
      </c>
      <c r="G330">
        <f t="shared" si="60"/>
        <v>380.7542710540942</v>
      </c>
      <c r="H330" s="4">
        <f t="shared" si="61"/>
        <v>-1.4648586346429173E-82</v>
      </c>
      <c r="I330" s="4">
        <f t="shared" si="62"/>
        <v>-117.11808178152849</v>
      </c>
      <c r="J330" s="4">
        <f t="shared" si="68"/>
        <v>0</v>
      </c>
      <c r="K330" s="19">
        <f t="shared" si="69"/>
        <v>0</v>
      </c>
      <c r="L330" s="33"/>
      <c r="M330">
        <f t="shared" si="70"/>
        <v>0</v>
      </c>
    </row>
    <row r="331" spans="1:13">
      <c r="A331" s="1">
        <f t="shared" si="71"/>
        <v>0.2243055555555549</v>
      </c>
      <c r="B331" s="2">
        <f t="shared" si="63"/>
        <v>5.3833333333333337</v>
      </c>
      <c r="C331" s="2">
        <f t="shared" si="64"/>
        <v>5.4479768666666661</v>
      </c>
      <c r="D331" s="3">
        <f t="shared" si="65"/>
        <v>0.22699903611111108</v>
      </c>
      <c r="E331">
        <f t="shared" si="66"/>
        <v>98.280347000000006</v>
      </c>
      <c r="F331" s="2">
        <f t="shared" si="67"/>
        <v>-17.730079429249859</v>
      </c>
      <c r="G331">
        <f t="shared" si="60"/>
        <v>377.22471571192318</v>
      </c>
      <c r="H331" s="4">
        <f t="shared" si="61"/>
        <v>-8.8045810329659796E-82</v>
      </c>
      <c r="I331" s="4">
        <f t="shared" si="62"/>
        <v>-116.0137568766685</v>
      </c>
      <c r="J331" s="4">
        <f t="shared" si="68"/>
        <v>0</v>
      </c>
      <c r="K331" s="19">
        <f t="shared" si="69"/>
        <v>0</v>
      </c>
      <c r="L331" s="32"/>
      <c r="M331">
        <f t="shared" si="70"/>
        <v>0</v>
      </c>
    </row>
    <row r="332" spans="1:13">
      <c r="A332" s="1">
        <f t="shared" si="71"/>
        <v>0.22499999999999934</v>
      </c>
      <c r="B332" s="2">
        <f t="shared" si="63"/>
        <v>5.4</v>
      </c>
      <c r="C332" s="2">
        <f t="shared" si="64"/>
        <v>5.4646435333333336</v>
      </c>
      <c r="D332" s="3">
        <f t="shared" si="65"/>
        <v>0.22769348055555558</v>
      </c>
      <c r="E332">
        <f t="shared" si="66"/>
        <v>98.030346999999992</v>
      </c>
      <c r="F332" s="2">
        <f t="shared" si="67"/>
        <v>-17.555680428652142</v>
      </c>
      <c r="G332">
        <f t="shared" si="60"/>
        <v>373.69348441615881</v>
      </c>
      <c r="H332" s="4">
        <f t="shared" si="61"/>
        <v>-5.2960427026135338E-81</v>
      </c>
      <c r="I332" s="4">
        <f t="shared" si="62"/>
        <v>-114.90873048888147</v>
      </c>
      <c r="J332" s="4">
        <f t="shared" si="68"/>
        <v>0</v>
      </c>
      <c r="K332" s="19">
        <f t="shared" si="69"/>
        <v>0</v>
      </c>
      <c r="L332" s="33"/>
      <c r="M332">
        <f t="shared" si="70"/>
        <v>0</v>
      </c>
    </row>
    <row r="333" spans="1:13">
      <c r="A333" s="1">
        <f t="shared" si="71"/>
        <v>0.22569444444444378</v>
      </c>
      <c r="B333" s="2">
        <f t="shared" si="63"/>
        <v>5.416666666666667</v>
      </c>
      <c r="C333" s="2">
        <f t="shared" si="64"/>
        <v>5.4813102000000011</v>
      </c>
      <c r="D333" s="3">
        <f t="shared" si="65"/>
        <v>0.22838792500000005</v>
      </c>
      <c r="E333">
        <f t="shared" si="66"/>
        <v>97.780346999999978</v>
      </c>
      <c r="F333" s="2">
        <f t="shared" si="67"/>
        <v>-17.381341972886688</v>
      </c>
      <c r="G333">
        <f t="shared" si="60"/>
        <v>370.16066139468427</v>
      </c>
      <c r="H333" s="4">
        <f t="shared" si="61"/>
        <v>-3.187899507473488E-80</v>
      </c>
      <c r="I333" s="4">
        <f t="shared" si="62"/>
        <v>-113.80302365627713</v>
      </c>
      <c r="J333" s="4">
        <f t="shared" si="68"/>
        <v>0</v>
      </c>
      <c r="K333" s="19">
        <f t="shared" si="69"/>
        <v>0</v>
      </c>
      <c r="L333" s="32"/>
      <c r="M333">
        <f t="shared" si="70"/>
        <v>0</v>
      </c>
    </row>
    <row r="334" spans="1:13">
      <c r="A334" s="1">
        <f t="shared" si="71"/>
        <v>0.22638888888888822</v>
      </c>
      <c r="B334" s="2">
        <f t="shared" si="63"/>
        <v>5.4333333333333336</v>
      </c>
      <c r="C334" s="2">
        <f t="shared" si="64"/>
        <v>5.4979768666666669</v>
      </c>
      <c r="D334" s="3">
        <f t="shared" si="65"/>
        <v>0.22908236944444446</v>
      </c>
      <c r="E334">
        <f t="shared" si="66"/>
        <v>97.530346999999992</v>
      </c>
      <c r="F334" s="2">
        <f t="shared" si="67"/>
        <v>-17.207065590889769</v>
      </c>
      <c r="G334">
        <f t="shared" si="60"/>
        <v>366.62633153069868</v>
      </c>
      <c r="H334" s="4">
        <f t="shared" si="61"/>
        <v>-1.9202090743942543E-79</v>
      </c>
      <c r="I334" s="4">
        <f t="shared" si="62"/>
        <v>-112.69665742991987</v>
      </c>
      <c r="J334" s="4">
        <f t="shared" si="68"/>
        <v>0</v>
      </c>
      <c r="K334" s="19">
        <f t="shared" si="69"/>
        <v>0</v>
      </c>
      <c r="L334" s="33"/>
      <c r="M334">
        <f t="shared" si="70"/>
        <v>0</v>
      </c>
    </row>
    <row r="335" spans="1:13">
      <c r="A335" s="1">
        <f t="shared" si="71"/>
        <v>0.22708333333333267</v>
      </c>
      <c r="B335" s="2">
        <f t="shared" si="63"/>
        <v>5.45</v>
      </c>
      <c r="C335" s="2">
        <f t="shared" si="64"/>
        <v>5.5146435333333326</v>
      </c>
      <c r="D335" s="3">
        <f t="shared" si="65"/>
        <v>0.22977681388888885</v>
      </c>
      <c r="E335">
        <f t="shared" si="66"/>
        <v>97.280347000000006</v>
      </c>
      <c r="F335" s="2">
        <f t="shared" si="67"/>
        <v>-17.032852809729487</v>
      </c>
      <c r="G335">
        <f t="shared" si="60"/>
        <v>363.09058039003446</v>
      </c>
      <c r="H335" s="4">
        <f t="shared" si="61"/>
        <v>-1.157346436358124E-78</v>
      </c>
      <c r="I335" s="4">
        <f t="shared" si="62"/>
        <v>-111.58965287342751</v>
      </c>
      <c r="J335" s="4">
        <f t="shared" si="68"/>
        <v>0</v>
      </c>
      <c r="K335" s="19">
        <f t="shared" si="69"/>
        <v>0</v>
      </c>
      <c r="L335" s="32"/>
      <c r="M335">
        <f t="shared" si="70"/>
        <v>0</v>
      </c>
    </row>
    <row r="336" spans="1:13">
      <c r="A336" s="1">
        <f t="shared" si="71"/>
        <v>0.22777777777777711</v>
      </c>
      <c r="B336" s="2">
        <f t="shared" si="63"/>
        <v>5.4666666666666668</v>
      </c>
      <c r="C336" s="2">
        <f t="shared" si="64"/>
        <v>5.5313102000000001</v>
      </c>
      <c r="D336" s="3">
        <f t="shared" si="65"/>
        <v>0.23047125833333335</v>
      </c>
      <c r="E336">
        <f t="shared" si="66"/>
        <v>97.030347000000006</v>
      </c>
      <c r="F336" s="2">
        <f t="shared" si="67"/>
        <v>-16.858705154715111</v>
      </c>
      <c r="G336">
        <f t="shared" si="60"/>
        <v>359.5534942500758</v>
      </c>
      <c r="H336" s="4">
        <f t="shared" si="61"/>
        <v>-6.979579190184372E-78</v>
      </c>
      <c r="I336" s="4">
        <f t="shared" si="62"/>
        <v>-110.48203106257132</v>
      </c>
      <c r="J336" s="4">
        <f t="shared" si="68"/>
        <v>0</v>
      </c>
      <c r="K336" s="19">
        <f t="shared" si="69"/>
        <v>0</v>
      </c>
      <c r="L336" s="33"/>
      <c r="M336">
        <f t="shared" si="70"/>
        <v>0</v>
      </c>
    </row>
    <row r="337" spans="1:13">
      <c r="A337" s="1">
        <f t="shared" si="71"/>
        <v>0.22847222222222155</v>
      </c>
      <c r="B337" s="2">
        <f t="shared" si="63"/>
        <v>5.4833333333333334</v>
      </c>
      <c r="C337" s="2">
        <f t="shared" si="64"/>
        <v>5.5479768666666676</v>
      </c>
      <c r="D337" s="3">
        <f t="shared" si="65"/>
        <v>0.23116570277777782</v>
      </c>
      <c r="E337">
        <f t="shared" si="66"/>
        <v>96.780346999999992</v>
      </c>
      <c r="F337" s="2">
        <f t="shared" si="67"/>
        <v>-16.684624149505243</v>
      </c>
      <c r="G337">
        <f t="shared" si="60"/>
        <v>356.01516013037207</v>
      </c>
      <c r="H337" s="4">
        <f t="shared" si="61"/>
        <v>-4.2113946672706802E-77</v>
      </c>
      <c r="I337" s="4">
        <f t="shared" si="62"/>
        <v>-109.37381308487387</v>
      </c>
      <c r="J337" s="4">
        <f t="shared" si="68"/>
        <v>0</v>
      </c>
      <c r="K337" s="19">
        <f t="shared" si="69"/>
        <v>0</v>
      </c>
      <c r="L337" s="32"/>
      <c r="M337">
        <f t="shared" si="70"/>
        <v>0</v>
      </c>
    </row>
    <row r="338" spans="1:13">
      <c r="A338" s="1">
        <f t="shared" si="71"/>
        <v>0.22916666666666599</v>
      </c>
      <c r="B338" s="2">
        <f t="shared" si="63"/>
        <v>5.5</v>
      </c>
      <c r="C338" s="2">
        <f t="shared" si="64"/>
        <v>5.5646435333333333</v>
      </c>
      <c r="D338" s="3">
        <f t="shared" si="65"/>
        <v>0.23186014722222223</v>
      </c>
      <c r="E338">
        <f t="shared" si="66"/>
        <v>96.530347000000006</v>
      </c>
      <c r="F338" s="2">
        <f t="shared" si="67"/>
        <v>-16.510611316215336</v>
      </c>
      <c r="G338">
        <f t="shared" si="60"/>
        <v>352.47566582506909</v>
      </c>
      <c r="H338" s="4">
        <f t="shared" si="61"/>
        <v>-2.5423371067140344E-76</v>
      </c>
      <c r="I338" s="4">
        <f t="shared" si="62"/>
        <v>-108.26502003920815</v>
      </c>
      <c r="J338" s="4">
        <f t="shared" si="68"/>
        <v>0</v>
      </c>
      <c r="K338" s="19">
        <f t="shared" si="69"/>
        <v>0</v>
      </c>
      <c r="L338" s="33"/>
      <c r="M338">
        <f t="shared" si="70"/>
        <v>0</v>
      </c>
    </row>
    <row r="339" spans="1:13">
      <c r="A339" s="1">
        <f t="shared" si="71"/>
        <v>0.22986111111111043</v>
      </c>
      <c r="B339" s="2">
        <f t="shared" si="63"/>
        <v>5.5166666666666666</v>
      </c>
      <c r="C339" s="2">
        <f t="shared" si="64"/>
        <v>5.581310199999999</v>
      </c>
      <c r="D339" s="3">
        <f t="shared" si="65"/>
        <v>0.23255459166666662</v>
      </c>
      <c r="E339">
        <f t="shared" si="66"/>
        <v>96.28034700000002</v>
      </c>
      <c r="F339" s="2">
        <f t="shared" si="67"/>
        <v>-16.336668175524153</v>
      </c>
      <c r="G339">
        <f t="shared" si="60"/>
        <v>348.93509993726815</v>
      </c>
      <c r="H339" s="4">
        <f t="shared" si="61"/>
        <v>-1.5354308392173844E-75</v>
      </c>
      <c r="I339" s="4">
        <f t="shared" si="62"/>
        <v>-107.15567303539538</v>
      </c>
      <c r="J339" s="4">
        <f t="shared" si="68"/>
        <v>0</v>
      </c>
      <c r="K339" s="19">
        <f t="shared" si="69"/>
        <v>0</v>
      </c>
      <c r="L339" s="32"/>
      <c r="M339">
        <f t="shared" si="70"/>
        <v>0</v>
      </c>
    </row>
    <row r="340" spans="1:13">
      <c r="A340" s="1">
        <f t="shared" si="71"/>
        <v>0.23055555555555488</v>
      </c>
      <c r="B340" s="2">
        <f t="shared" si="63"/>
        <v>5.5333333333333332</v>
      </c>
      <c r="C340" s="2">
        <f t="shared" si="64"/>
        <v>5.5979768666666665</v>
      </c>
      <c r="D340" s="3">
        <f t="shared" si="65"/>
        <v>0.23324903611111111</v>
      </c>
      <c r="E340">
        <f t="shared" si="66"/>
        <v>96.030347000000006</v>
      </c>
      <c r="F340" s="2">
        <f t="shared" si="67"/>
        <v>-16.162796246779479</v>
      </c>
      <c r="G340">
        <f t="shared" si="60"/>
        <v>345.39355191544894</v>
      </c>
      <c r="H340" s="4">
        <f t="shared" si="61"/>
        <v>-9.2767645908441076E-75</v>
      </c>
      <c r="I340" s="4">
        <f t="shared" si="62"/>
        <v>-106.04579319380322</v>
      </c>
      <c r="J340" s="4">
        <f t="shared" si="68"/>
        <v>0</v>
      </c>
      <c r="K340" s="19">
        <f t="shared" si="69"/>
        <v>0</v>
      </c>
      <c r="L340" s="33"/>
      <c r="M340">
        <f t="shared" si="70"/>
        <v>0</v>
      </c>
    </row>
    <row r="341" spans="1:13">
      <c r="A341" s="1">
        <f t="shared" si="71"/>
        <v>0.23124999999999932</v>
      </c>
      <c r="B341" s="2">
        <f t="shared" si="63"/>
        <v>5.55</v>
      </c>
      <c r="C341" s="2">
        <f t="shared" si="64"/>
        <v>5.614643533333334</v>
      </c>
      <c r="D341" s="3">
        <f t="shared" si="65"/>
        <v>0.23394348055555558</v>
      </c>
      <c r="E341">
        <f t="shared" si="66"/>
        <v>95.780346999999992</v>
      </c>
      <c r="F341" s="2">
        <f t="shared" si="67"/>
        <v>-15.988997048103066</v>
      </c>
      <c r="G341">
        <f t="shared" si="60"/>
        <v>341.85111209209293</v>
      </c>
      <c r="H341" s="4">
        <f t="shared" si="61"/>
        <v>-5.606747081676268E-74</v>
      </c>
      <c r="I341" s="4">
        <f t="shared" si="62"/>
        <v>-104.93540164494421</v>
      </c>
      <c r="J341" s="4">
        <f t="shared" si="68"/>
        <v>0</v>
      </c>
      <c r="K341" s="19">
        <f t="shared" si="69"/>
        <v>0</v>
      </c>
      <c r="L341" s="32"/>
      <c r="M341">
        <f t="shared" si="70"/>
        <v>0</v>
      </c>
    </row>
    <row r="342" spans="1:13">
      <c r="A342" s="1">
        <f t="shared" si="71"/>
        <v>0.23194444444444376</v>
      </c>
      <c r="B342" s="2">
        <f t="shared" si="63"/>
        <v>5.5666666666666664</v>
      </c>
      <c r="C342" s="2">
        <f t="shared" si="64"/>
        <v>5.6313101999999997</v>
      </c>
      <c r="D342" s="3">
        <f t="shared" si="65"/>
        <v>0.234637925</v>
      </c>
      <c r="E342">
        <f t="shared" si="66"/>
        <v>95.530347000000006</v>
      </c>
      <c r="F342" s="2">
        <f t="shared" si="67"/>
        <v>-15.815272096494565</v>
      </c>
      <c r="G342">
        <f t="shared" si="60"/>
        <v>338.3078717246525</v>
      </c>
      <c r="H342" s="4">
        <f t="shared" si="61"/>
        <v>-3.3896301318255496E-73</v>
      </c>
      <c r="I342" s="4">
        <f t="shared" si="62"/>
        <v>-103.82451952907296</v>
      </c>
      <c r="J342" s="4">
        <f t="shared" si="68"/>
        <v>0</v>
      </c>
      <c r="K342" s="19">
        <f t="shared" si="69"/>
        <v>0</v>
      </c>
      <c r="L342" s="33"/>
      <c r="M342">
        <f t="shared" si="70"/>
        <v>0</v>
      </c>
    </row>
    <row r="343" spans="1:13">
      <c r="A343" s="1">
        <f t="shared" si="71"/>
        <v>0.2326388888888882</v>
      </c>
      <c r="B343" s="2">
        <f t="shared" si="63"/>
        <v>5.583333333333333</v>
      </c>
      <c r="C343" s="2">
        <f t="shared" si="64"/>
        <v>5.6479768666666654</v>
      </c>
      <c r="D343" s="3">
        <f t="shared" si="65"/>
        <v>0.23533236944444438</v>
      </c>
      <c r="E343">
        <f t="shared" si="66"/>
        <v>95.28034700000002</v>
      </c>
      <c r="F343" s="2">
        <f t="shared" si="67"/>
        <v>-15.641622907934723</v>
      </c>
      <c r="G343">
        <f t="shared" si="60"/>
        <v>334.76392303903106</v>
      </c>
      <c r="H343" s="4">
        <f t="shared" si="61"/>
        <v>-2.0497414837197526E-72</v>
      </c>
      <c r="I343" s="4">
        <f t="shared" si="62"/>
        <v>-102.71316799578349</v>
      </c>
      <c r="J343" s="4">
        <f t="shared" si="68"/>
        <v>0</v>
      </c>
      <c r="K343" s="19">
        <f t="shared" si="69"/>
        <v>0</v>
      </c>
      <c r="L343" s="32"/>
      <c r="M343">
        <f t="shared" si="70"/>
        <v>0</v>
      </c>
    </row>
    <row r="344" spans="1:13">
      <c r="A344" s="1">
        <f t="shared" si="71"/>
        <v>0.23333333333333264</v>
      </c>
      <c r="B344" s="2">
        <f t="shared" si="63"/>
        <v>5.6</v>
      </c>
      <c r="C344" s="2">
        <f t="shared" si="64"/>
        <v>5.6646435333333329</v>
      </c>
      <c r="D344" s="3">
        <f t="shared" si="65"/>
        <v>0.23602681388888888</v>
      </c>
      <c r="E344">
        <f t="shared" si="66"/>
        <v>95.030347000000006</v>
      </c>
      <c r="F344" s="2">
        <f t="shared" si="67"/>
        <v>-15.468050997487811</v>
      </c>
      <c r="G344">
        <f t="shared" si="60"/>
        <v>331.21935927574629</v>
      </c>
      <c r="H344" s="4">
        <f t="shared" si="61"/>
        <v>-1.2397369957258708E-71</v>
      </c>
      <c r="I344" s="4">
        <f t="shared" si="62"/>
        <v>-101.60136820360685</v>
      </c>
      <c r="J344" s="4">
        <f t="shared" si="68"/>
        <v>0</v>
      </c>
      <c r="K344" s="19">
        <f t="shared" si="69"/>
        <v>0</v>
      </c>
      <c r="L344" s="33"/>
      <c r="M344">
        <f t="shared" si="70"/>
        <v>0</v>
      </c>
    </row>
    <row r="345" spans="1:13">
      <c r="A345" s="1">
        <f t="shared" si="71"/>
        <v>0.23402777777777709</v>
      </c>
      <c r="B345" s="2">
        <f t="shared" si="63"/>
        <v>5.6166666666666671</v>
      </c>
      <c r="C345" s="2">
        <f t="shared" si="64"/>
        <v>5.6813102000000004</v>
      </c>
      <c r="D345" s="3">
        <f t="shared" si="65"/>
        <v>0.23672125833333335</v>
      </c>
      <c r="E345">
        <f t="shared" si="66"/>
        <v>94.780346999999992</v>
      </c>
      <c r="F345" s="2">
        <f t="shared" si="67"/>
        <v>-15.294557879403342</v>
      </c>
      <c r="G345">
        <f t="shared" si="60"/>
        <v>327.67427473896498</v>
      </c>
      <c r="H345" s="4">
        <f t="shared" si="61"/>
        <v>-7.4993170033081552E-71</v>
      </c>
      <c r="I345" s="4">
        <f t="shared" si="62"/>
        <v>-100.48914131960869</v>
      </c>
      <c r="J345" s="4">
        <f t="shared" si="68"/>
        <v>0</v>
      </c>
      <c r="K345" s="19">
        <f t="shared" si="69"/>
        <v>0</v>
      </c>
      <c r="L345" s="32"/>
      <c r="M345">
        <f t="shared" si="70"/>
        <v>0</v>
      </c>
    </row>
    <row r="346" spans="1:13">
      <c r="A346" s="1">
        <f t="shared" si="71"/>
        <v>0.23472222222222153</v>
      </c>
      <c r="B346" s="2">
        <f t="shared" si="63"/>
        <v>5.6333333333333329</v>
      </c>
      <c r="C346" s="2">
        <f t="shared" si="64"/>
        <v>5.6979768666666661</v>
      </c>
      <c r="D346" s="3">
        <f t="shared" si="65"/>
        <v>0.23741570277777777</v>
      </c>
      <c r="E346">
        <f t="shared" si="66"/>
        <v>94.530347000000006</v>
      </c>
      <c r="F346" s="2">
        <f t="shared" si="67"/>
        <v>-15.121145067216801</v>
      </c>
      <c r="G346">
        <f t="shared" si="60"/>
        <v>324.12876484860419</v>
      </c>
      <c r="H346" s="4">
        <f t="shared" si="61"/>
        <v>-4.5368377400002611E-70</v>
      </c>
      <c r="I346" s="4">
        <f t="shared" si="62"/>
        <v>-99.376508518985702</v>
      </c>
      <c r="J346" s="4">
        <f t="shared" si="68"/>
        <v>0</v>
      </c>
      <c r="K346" s="19">
        <f t="shared" si="69"/>
        <v>0</v>
      </c>
      <c r="L346" s="33"/>
      <c r="M346">
        <f t="shared" si="70"/>
        <v>0</v>
      </c>
    </row>
    <row r="347" spans="1:13">
      <c r="A347" s="1">
        <f t="shared" si="71"/>
        <v>0.23541666666666597</v>
      </c>
      <c r="B347" s="2">
        <f t="shared" si="63"/>
        <v>5.65</v>
      </c>
      <c r="C347" s="2">
        <f t="shared" si="64"/>
        <v>5.7146435333333336</v>
      </c>
      <c r="D347" s="3">
        <f t="shared" si="65"/>
        <v>0.23811014722222223</v>
      </c>
      <c r="E347">
        <f t="shared" si="66"/>
        <v>94.280346999999992</v>
      </c>
      <c r="F347" s="2">
        <f t="shared" si="67"/>
        <v>-14.947814073849713</v>
      </c>
      <c r="G347">
        <f t="shared" si="60"/>
        <v>320.58292619572319</v>
      </c>
      <c r="H347" s="4">
        <f t="shared" si="61"/>
        <v>-2.7447422873891501E-69</v>
      </c>
      <c r="I347" s="4">
        <f t="shared" si="62"/>
        <v>-98.263490984662369</v>
      </c>
      <c r="J347" s="4">
        <f t="shared" si="68"/>
        <v>0</v>
      </c>
      <c r="K347" s="19">
        <f t="shared" si="69"/>
        <v>0</v>
      </c>
      <c r="L347" s="32"/>
      <c r="M347">
        <f t="shared" si="70"/>
        <v>0</v>
      </c>
    </row>
    <row r="348" spans="1:13">
      <c r="A348" s="1">
        <f t="shared" si="71"/>
        <v>0.23611111111111041</v>
      </c>
      <c r="B348" s="2">
        <f t="shared" si="63"/>
        <v>5.666666666666667</v>
      </c>
      <c r="C348" s="2">
        <f t="shared" si="64"/>
        <v>5.7313102000000011</v>
      </c>
      <c r="D348" s="3">
        <f t="shared" si="65"/>
        <v>0.2388045916666667</v>
      </c>
      <c r="E348">
        <f t="shared" si="66"/>
        <v>94.030346999999978</v>
      </c>
      <c r="F348" s="2">
        <f t="shared" si="67"/>
        <v>-14.774566411709065</v>
      </c>
      <c r="G348">
        <f t="shared" si="60"/>
        <v>317.03685660144083</v>
      </c>
      <c r="H348" s="4">
        <f t="shared" si="61"/>
        <v>-1.6605187583709322E-68</v>
      </c>
      <c r="I348" s="4">
        <f t="shared" si="62"/>
        <v>-97.150109906888204</v>
      </c>
      <c r="J348" s="4">
        <f t="shared" si="68"/>
        <v>0</v>
      </c>
      <c r="K348" s="19">
        <f t="shared" si="69"/>
        <v>0</v>
      </c>
      <c r="L348" s="33"/>
      <c r="M348">
        <f t="shared" si="70"/>
        <v>0</v>
      </c>
    </row>
    <row r="349" spans="1:13">
      <c r="A349" s="1">
        <f t="shared" si="71"/>
        <v>0.23680555555555485</v>
      </c>
      <c r="B349" s="2">
        <f t="shared" si="63"/>
        <v>5.6833333333333336</v>
      </c>
      <c r="C349" s="2">
        <f t="shared" si="64"/>
        <v>5.7479768666666669</v>
      </c>
      <c r="D349" s="3">
        <f t="shared" si="65"/>
        <v>0.23949903611111112</v>
      </c>
      <c r="E349">
        <f t="shared" si="66"/>
        <v>93.780346999999992</v>
      </c>
      <c r="F349" s="2">
        <f t="shared" si="67"/>
        <v>-14.601403592785877</v>
      </c>
      <c r="G349">
        <f t="shared" si="60"/>
        <v>313.49065517962879</v>
      </c>
      <c r="H349" s="4">
        <f t="shared" si="61"/>
        <v>-1.0045155216601534E-67</v>
      </c>
      <c r="I349" s="4">
        <f t="shared" si="62"/>
        <v>-96.03638648283426</v>
      </c>
      <c r="J349" s="4">
        <f t="shared" si="68"/>
        <v>0</v>
      </c>
      <c r="K349" s="19">
        <f t="shared" si="69"/>
        <v>0</v>
      </c>
      <c r="L349" s="32"/>
      <c r="M349">
        <f t="shared" si="70"/>
        <v>0</v>
      </c>
    </row>
    <row r="350" spans="1:13">
      <c r="A350" s="1">
        <f t="shared" si="71"/>
        <v>0.2374999999999993</v>
      </c>
      <c r="B350" s="2">
        <f t="shared" si="63"/>
        <v>5.7</v>
      </c>
      <c r="C350" s="2">
        <f t="shared" si="64"/>
        <v>5.7646435333333326</v>
      </c>
      <c r="D350" s="3">
        <f t="shared" si="65"/>
        <v>0.24019348055555553</v>
      </c>
      <c r="E350">
        <f t="shared" si="66"/>
        <v>93.530347000000006</v>
      </c>
      <c r="F350" s="2">
        <f t="shared" si="67"/>
        <v>-14.428327128752972</v>
      </c>
      <c r="G350">
        <f t="shared" si="60"/>
        <v>309.94442240365561</v>
      </c>
      <c r="H350" s="4">
        <f t="shared" si="61"/>
        <v>-6.0759835986032536E-67</v>
      </c>
      <c r="I350" s="4">
        <f t="shared" si="62"/>
        <v>-94.922341916188969</v>
      </c>
      <c r="J350" s="4">
        <f t="shared" si="68"/>
        <v>0</v>
      </c>
      <c r="K350" s="19">
        <f t="shared" si="69"/>
        <v>0</v>
      </c>
      <c r="L350" s="33"/>
      <c r="M350">
        <f t="shared" si="70"/>
        <v>0</v>
      </c>
    </row>
    <row r="351" spans="1:13">
      <c r="A351" s="1">
        <f t="shared" si="71"/>
        <v>0.23819444444444374</v>
      </c>
      <c r="B351" s="2">
        <f t="shared" si="63"/>
        <v>5.7166666666666668</v>
      </c>
      <c r="C351" s="2">
        <f t="shared" si="64"/>
        <v>5.7813102000000001</v>
      </c>
      <c r="D351" s="3">
        <f t="shared" si="65"/>
        <v>0.240887925</v>
      </c>
      <c r="E351">
        <f t="shared" si="66"/>
        <v>93.280347000000006</v>
      </c>
      <c r="F351" s="2">
        <f t="shared" si="67"/>
        <v>-14.255338531062193</v>
      </c>
      <c r="G351">
        <f t="shared" si="60"/>
        <v>306.39826017748385</v>
      </c>
      <c r="H351" s="4">
        <f t="shared" si="61"/>
        <v>-3.6745119914910417E-66</v>
      </c>
      <c r="I351" s="4">
        <f t="shared" si="62"/>
        <v>-93.80799741675493</v>
      </c>
      <c r="J351" s="4">
        <f t="shared" si="68"/>
        <v>0</v>
      </c>
      <c r="K351" s="19">
        <f t="shared" si="69"/>
        <v>0</v>
      </c>
      <c r="L351" s="32"/>
      <c r="M351">
        <f t="shared" si="70"/>
        <v>0</v>
      </c>
    </row>
    <row r="352" spans="1:13">
      <c r="A352" s="1">
        <f t="shared" si="71"/>
        <v>0.23888888888888818</v>
      </c>
      <c r="B352" s="2">
        <f t="shared" si="63"/>
        <v>5.7333333333333334</v>
      </c>
      <c r="C352" s="2">
        <f t="shared" si="64"/>
        <v>5.7979768666666676</v>
      </c>
      <c r="D352" s="3">
        <f t="shared" si="65"/>
        <v>0.24158236944444447</v>
      </c>
      <c r="E352">
        <f t="shared" si="66"/>
        <v>93.030346999999992</v>
      </c>
      <c r="F352" s="2">
        <f t="shared" si="67"/>
        <v>-14.082439311040842</v>
      </c>
      <c r="G352">
        <f t="shared" si="60"/>
        <v>302.85227191143838</v>
      </c>
      <c r="H352" s="4">
        <f t="shared" si="61"/>
        <v>-2.2216802720495544E-65</v>
      </c>
      <c r="I352" s="4">
        <f t="shared" si="62"/>
        <v>-92.693374200045099</v>
      </c>
      <c r="J352" s="4">
        <f t="shared" si="68"/>
        <v>0</v>
      </c>
      <c r="K352" s="19">
        <f t="shared" si="69"/>
        <v>0</v>
      </c>
      <c r="L352" s="33"/>
      <c r="M352">
        <f t="shared" si="70"/>
        <v>0</v>
      </c>
    </row>
    <row r="353" spans="1:13">
      <c r="A353" s="1">
        <f t="shared" si="71"/>
        <v>0.23958333333333262</v>
      </c>
      <c r="B353" s="2">
        <f t="shared" si="63"/>
        <v>5.75</v>
      </c>
      <c r="C353" s="2">
        <f t="shared" si="64"/>
        <v>5.8146435333333333</v>
      </c>
      <c r="D353" s="3">
        <f t="shared" si="65"/>
        <v>0.24227681388888889</v>
      </c>
      <c r="E353">
        <f t="shared" si="66"/>
        <v>92.780347000000006</v>
      </c>
      <c r="F353" s="2">
        <f t="shared" si="67"/>
        <v>-13.90963097998744</v>
      </c>
      <c r="G353">
        <f t="shared" ref="G353:G374" si="72">SQRT(1229+POWER(614*SIN(F353*N$1),2))-(614*SIN(F353*N$1))</f>
        <v>299.30656260299656</v>
      </c>
      <c r="H353" s="4">
        <f t="shared" si="61"/>
        <v>-1.3428810290369931E-64</v>
      </c>
      <c r="I353" s="4">
        <f t="shared" si="62"/>
        <v>-91.578493486879083</v>
      </c>
      <c r="J353" s="4">
        <f t="shared" si="68"/>
        <v>0</v>
      </c>
      <c r="K353" s="19">
        <f t="shared" si="69"/>
        <v>0</v>
      </c>
      <c r="L353" s="32"/>
      <c r="M353">
        <f t="shared" si="70"/>
        <v>0</v>
      </c>
    </row>
    <row r="354" spans="1:13">
      <c r="A354" s="1">
        <f t="shared" si="71"/>
        <v>0.24027777777777706</v>
      </c>
      <c r="B354" s="2">
        <f t="shared" si="63"/>
        <v>5.7666666666666666</v>
      </c>
      <c r="C354" s="2">
        <f t="shared" si="64"/>
        <v>5.831310199999999</v>
      </c>
      <c r="D354" s="3">
        <f t="shared" si="65"/>
        <v>0.2429712583333333</v>
      </c>
      <c r="E354">
        <f t="shared" si="66"/>
        <v>92.53034700000002</v>
      </c>
      <c r="F354" s="2">
        <f t="shared" si="67"/>
        <v>-13.736915049266694</v>
      </c>
      <c r="G354">
        <f t="shared" si="72"/>
        <v>295.76123892297585</v>
      </c>
      <c r="H354" s="4">
        <f t="shared" si="61"/>
        <v>-8.1141393638666323E-64</v>
      </c>
      <c r="I354" s="4">
        <f t="shared" si="62"/>
        <v>-90.463376502978448</v>
      </c>
      <c r="J354" s="4">
        <f t="shared" si="68"/>
        <v>0</v>
      </c>
      <c r="K354" s="19">
        <f t="shared" si="69"/>
        <v>0</v>
      </c>
      <c r="L354" s="33"/>
      <c r="M354">
        <f t="shared" si="70"/>
        <v>0</v>
      </c>
    </row>
    <row r="355" spans="1:13">
      <c r="A355" s="1">
        <f t="shared" si="71"/>
        <v>0.2409722222222215</v>
      </c>
      <c r="B355" s="2">
        <f t="shared" si="63"/>
        <v>5.7833333333333332</v>
      </c>
      <c r="C355" s="2">
        <f t="shared" si="64"/>
        <v>5.8479768666666665</v>
      </c>
      <c r="D355" s="3">
        <f t="shared" si="65"/>
        <v>0.24366570277777777</v>
      </c>
      <c r="E355">
        <f t="shared" si="66"/>
        <v>92.280347000000006</v>
      </c>
      <c r="F355" s="2">
        <f t="shared" si="67"/>
        <v>-13.564293030403936</v>
      </c>
      <c r="G355">
        <f t="shared" si="72"/>
        <v>292.21640930753665</v>
      </c>
      <c r="H355" s="4">
        <f t="shared" si="61"/>
        <v>-4.9008424202062012E-63</v>
      </c>
      <c r="I355" s="4">
        <f t="shared" si="62"/>
        <v>-89.34804447856304</v>
      </c>
      <c r="J355" s="4">
        <f t="shared" si="68"/>
        <v>0</v>
      </c>
      <c r="K355" s="19">
        <f t="shared" si="69"/>
        <v>0</v>
      </c>
      <c r="L355" s="32"/>
      <c r="M355">
        <f t="shared" si="70"/>
        <v>0</v>
      </c>
    </row>
    <row r="356" spans="1:13">
      <c r="A356" s="1">
        <f t="shared" si="71"/>
        <v>0.24166666666666595</v>
      </c>
      <c r="B356" s="2">
        <f t="shared" si="63"/>
        <v>5.8</v>
      </c>
      <c r="C356" s="2">
        <f t="shared" si="64"/>
        <v>5.864643533333334</v>
      </c>
      <c r="D356" s="3">
        <f t="shared" si="65"/>
        <v>0.24436014722222224</v>
      </c>
      <c r="E356">
        <f t="shared" si="66"/>
        <v>92.030346999999992</v>
      </c>
      <c r="F356" s="2">
        <f t="shared" si="67"/>
        <v>-13.391766435178877</v>
      </c>
      <c r="G356">
        <f t="shared" si="72"/>
        <v>288.67218405644167</v>
      </c>
      <c r="H356" s="4">
        <f t="shared" si="61"/>
        <v>-2.9586684715261049E-62</v>
      </c>
      <c r="I356" s="4">
        <f t="shared" si="62"/>
        <v>-88.232518647946989</v>
      </c>
      <c r="J356" s="4">
        <f t="shared" si="68"/>
        <v>0</v>
      </c>
      <c r="K356" s="19">
        <f t="shared" si="69"/>
        <v>0</v>
      </c>
      <c r="L356" s="33"/>
      <c r="M356">
        <f t="shared" si="70"/>
        <v>0</v>
      </c>
    </row>
    <row r="357" spans="1:13">
      <c r="A357" s="1">
        <f t="shared" si="71"/>
        <v>0.24236111111111039</v>
      </c>
      <c r="B357" s="2">
        <f t="shared" si="63"/>
        <v>5.8166666666666664</v>
      </c>
      <c r="C357" s="2">
        <f t="shared" si="64"/>
        <v>5.8813101999999997</v>
      </c>
      <c r="D357" s="3">
        <f t="shared" si="65"/>
        <v>0.24505459166666665</v>
      </c>
      <c r="E357">
        <f t="shared" si="66"/>
        <v>91.780347000000006</v>
      </c>
      <c r="F357" s="2">
        <f t="shared" si="67"/>
        <v>-13.219336775718624</v>
      </c>
      <c r="G357">
        <f t="shared" si="72"/>
        <v>285.12867543805771</v>
      </c>
      <c r="H357" s="4">
        <f t="shared" si="61"/>
        <v>-1.7852235151494685E-61</v>
      </c>
      <c r="I357" s="4">
        <f t="shared" si="62"/>
        <v>-87.116820249134193</v>
      </c>
      <c r="J357" s="4">
        <f t="shared" si="68"/>
        <v>0</v>
      </c>
      <c r="K357" s="19">
        <f t="shared" si="69"/>
        <v>0</v>
      </c>
      <c r="L357" s="32"/>
      <c r="M357">
        <f t="shared" si="70"/>
        <v>0</v>
      </c>
    </row>
    <row r="358" spans="1:13">
      <c r="A358" s="1">
        <f t="shared" si="71"/>
        <v>0.24305555555555483</v>
      </c>
      <c r="B358" s="2">
        <f t="shared" si="63"/>
        <v>5.833333333333333</v>
      </c>
      <c r="C358" s="2">
        <f t="shared" si="64"/>
        <v>5.8979768666666654</v>
      </c>
      <c r="D358" s="3">
        <f t="shared" si="65"/>
        <v>0.24574903611111107</v>
      </c>
      <c r="E358">
        <f t="shared" si="66"/>
        <v>91.53034700000002</v>
      </c>
      <c r="F358" s="2">
        <f t="shared" si="67"/>
        <v>-13.047005564590098</v>
      </c>
      <c r="G358">
        <f t="shared" si="72"/>
        <v>281.58599780162785</v>
      </c>
      <c r="H358" s="4">
        <f t="shared" si="61"/>
        <v>-1.0765458711625287E-60</v>
      </c>
      <c r="I358" s="4">
        <f t="shared" si="62"/>
        <v>-86.000970523413883</v>
      </c>
      <c r="J358" s="4">
        <f t="shared" si="68"/>
        <v>0</v>
      </c>
      <c r="K358" s="19">
        <f t="shared" si="69"/>
        <v>0</v>
      </c>
      <c r="L358" s="33"/>
      <c r="M358">
        <f t="shared" si="70"/>
        <v>0</v>
      </c>
    </row>
    <row r="359" spans="1:13">
      <c r="A359" s="1">
        <f t="shared" si="71"/>
        <v>0.24374999999999927</v>
      </c>
      <c r="B359" s="2">
        <f t="shared" si="63"/>
        <v>5.85</v>
      </c>
      <c r="C359" s="2">
        <f t="shared" si="64"/>
        <v>5.9146435333333329</v>
      </c>
      <c r="D359" s="3">
        <f t="shared" si="65"/>
        <v>0.24644348055555554</v>
      </c>
      <c r="E359">
        <f t="shared" si="66"/>
        <v>91.280347000000006</v>
      </c>
      <c r="F359" s="2">
        <f t="shared" si="67"/>
        <v>-12.874774314891804</v>
      </c>
      <c r="G359">
        <f t="shared" si="72"/>
        <v>278.04426769738899</v>
      </c>
      <c r="H359" s="4">
        <f t="shared" si="61"/>
        <v>-6.4876660695081702E-60</v>
      </c>
      <c r="I359" s="4">
        <f t="shared" si="62"/>
        <v>-84.88499071495626</v>
      </c>
      <c r="J359" s="4">
        <f t="shared" si="68"/>
        <v>0</v>
      </c>
      <c r="K359" s="19">
        <f t="shared" si="69"/>
        <v>0</v>
      </c>
      <c r="L359" s="32"/>
      <c r="M359">
        <f t="shared" si="70"/>
        <v>0</v>
      </c>
    </row>
    <row r="360" spans="1:13">
      <c r="A360" s="1">
        <f t="shared" si="71"/>
        <v>0.24444444444444371</v>
      </c>
      <c r="B360" s="2">
        <f t="shared" si="63"/>
        <v>5.8666666666666671</v>
      </c>
      <c r="C360" s="2">
        <f t="shared" si="64"/>
        <v>5.9313102000000004</v>
      </c>
      <c r="D360" s="3">
        <f t="shared" si="65"/>
        <v>0.24713792500000001</v>
      </c>
      <c r="E360">
        <f t="shared" si="66"/>
        <v>91.030346999999992</v>
      </c>
      <c r="F360" s="2">
        <f t="shared" si="67"/>
        <v>-12.702644540345052</v>
      </c>
      <c r="G360">
        <f t="shared" si="72"/>
        <v>274.50360400516143</v>
      </c>
      <c r="H360" s="4">
        <f t="shared" si="61"/>
        <v>-3.9068993113896529E-59</v>
      </c>
      <c r="I360" s="4">
        <f t="shared" si="62"/>
        <v>-83.768902070408302</v>
      </c>
      <c r="J360" s="4">
        <f t="shared" si="68"/>
        <v>0</v>
      </c>
      <c r="K360" s="19">
        <f t="shared" si="69"/>
        <v>0</v>
      </c>
      <c r="L360" s="33"/>
      <c r="M360">
        <f t="shared" si="70"/>
        <v>0</v>
      </c>
    </row>
    <row r="361" spans="1:13">
      <c r="A361" s="1">
        <f t="shared" si="71"/>
        <v>0.24513888888888816</v>
      </c>
      <c r="B361" s="2">
        <f t="shared" si="63"/>
        <v>5.8833333333333329</v>
      </c>
      <c r="C361" s="2">
        <f t="shared" si="64"/>
        <v>5.9479768666666661</v>
      </c>
      <c r="D361" s="3">
        <f t="shared" si="65"/>
        <v>0.24783236944444442</v>
      </c>
      <c r="E361">
        <f t="shared" si="66"/>
        <v>90.780347000000006</v>
      </c>
      <c r="F361" s="2">
        <f t="shared" si="67"/>
        <v>-12.53061775538446</v>
      </c>
      <c r="G361">
        <f t="shared" si="72"/>
        <v>270.96412807208714</v>
      </c>
      <c r="H361" s="4">
        <f t="shared" si="61"/>
        <v>-2.3509039537204149E-58</v>
      </c>
      <c r="I361" s="4">
        <f t="shared" si="62"/>
        <v>-82.652725838489104</v>
      </c>
      <c r="J361" s="4">
        <f t="shared" si="68"/>
        <v>0</v>
      </c>
      <c r="K361" s="19">
        <f t="shared" si="69"/>
        <v>0</v>
      </c>
      <c r="L361" s="32"/>
      <c r="M361">
        <f t="shared" si="70"/>
        <v>0</v>
      </c>
    </row>
    <row r="362" spans="1:13">
      <c r="A362" s="1">
        <f t="shared" si="71"/>
        <v>0.2458333333333326</v>
      </c>
      <c r="B362" s="2">
        <f t="shared" si="63"/>
        <v>5.9</v>
      </c>
      <c r="C362" s="2">
        <f t="shared" si="64"/>
        <v>5.9646435333333336</v>
      </c>
      <c r="D362" s="3">
        <f t="shared" si="65"/>
        <v>0.24852681388888889</v>
      </c>
      <c r="E362">
        <f t="shared" si="66"/>
        <v>90.530346999999992</v>
      </c>
      <c r="F362" s="2">
        <f t="shared" si="67"/>
        <v>-12.358695475247837</v>
      </c>
      <c r="G362">
        <f t="shared" si="72"/>
        <v>267.42596386026366</v>
      </c>
      <c r="H362" s="4">
        <f t="shared" si="61"/>
        <v>-1.4134061863382669E-57</v>
      </c>
      <c r="I362" s="4">
        <f t="shared" si="62"/>
        <v>-81.536483269584934</v>
      </c>
      <c r="J362" s="4">
        <f t="shared" si="68"/>
        <v>0</v>
      </c>
      <c r="K362" s="19">
        <f t="shared" si="69"/>
        <v>0</v>
      </c>
      <c r="L362" s="33"/>
      <c r="M362">
        <f t="shared" si="70"/>
        <v>0</v>
      </c>
    </row>
    <row r="363" spans="1:13">
      <c r="A363" s="1">
        <f t="shared" si="71"/>
        <v>0.24652777777777704</v>
      </c>
      <c r="B363" s="2">
        <f t="shared" si="63"/>
        <v>5.916666666666667</v>
      </c>
      <c r="C363" s="2">
        <f t="shared" si="64"/>
        <v>5.9813102000000011</v>
      </c>
      <c r="D363" s="3">
        <f t="shared" si="65"/>
        <v>0.24922125833333339</v>
      </c>
      <c r="E363">
        <f t="shared" si="66"/>
        <v>90.280346999999978</v>
      </c>
      <c r="F363" s="2">
        <f t="shared" si="67"/>
        <v>-12.186879216065629</v>
      </c>
      <c r="G363">
        <f t="shared" si="72"/>
        <v>263.88923810508641</v>
      </c>
      <c r="H363" s="4">
        <f t="shared" si="61"/>
        <v>-8.4898168910532313E-57</v>
      </c>
      <c r="I363" s="4">
        <f t="shared" si="62"/>
        <v>-80.420195615345463</v>
      </c>
      <c r="J363" s="4">
        <f t="shared" si="68"/>
        <v>0</v>
      </c>
      <c r="K363" s="19">
        <f t="shared" si="69"/>
        <v>0</v>
      </c>
      <c r="L363" s="32"/>
      <c r="M363">
        <f t="shared" si="70"/>
        <v>0</v>
      </c>
    </row>
    <row r="364" spans="1:13">
      <c r="A364" s="1">
        <f t="shared" si="71"/>
        <v>0.24722222222222148</v>
      </c>
      <c r="B364" s="2">
        <f t="shared" si="63"/>
        <v>5.9333333333333336</v>
      </c>
      <c r="C364" s="2">
        <f t="shared" si="64"/>
        <v>5.9979768666666669</v>
      </c>
      <c r="D364" s="3">
        <f t="shared" si="65"/>
        <v>0.24991570277777778</v>
      </c>
      <c r="E364">
        <f t="shared" si="66"/>
        <v>90.030346999999992</v>
      </c>
      <c r="F364" s="2">
        <f t="shared" si="67"/>
        <v>-12.01517049494959</v>
      </c>
      <c r="G364">
        <f t="shared" si="72"/>
        <v>260.35408048517911</v>
      </c>
      <c r="H364" s="4">
        <f t="shared" si="61"/>
        <v>-5.0944576297066637E-56</v>
      </c>
      <c r="I364" s="4">
        <f t="shared" si="62"/>
        <v>-79.303884128278611</v>
      </c>
      <c r="J364" s="4">
        <f t="shared" si="68"/>
        <v>0</v>
      </c>
      <c r="K364" s="19">
        <f t="shared" si="69"/>
        <v>0</v>
      </c>
      <c r="L364" s="33"/>
      <c r="M364">
        <f t="shared" si="70"/>
        <v>0</v>
      </c>
    </row>
    <row r="365" spans="1:13">
      <c r="A365" s="1">
        <f t="shared" si="71"/>
        <v>0.24791666666666592</v>
      </c>
      <c r="B365" s="2">
        <f t="shared" si="63"/>
        <v>5.95</v>
      </c>
      <c r="C365" s="2">
        <f t="shared" si="64"/>
        <v>6.0146435333333326</v>
      </c>
      <c r="D365" s="3">
        <f t="shared" si="65"/>
        <v>0.25061014722222219</v>
      </c>
      <c r="E365">
        <f t="shared" si="66"/>
        <v>89.780347000000006</v>
      </c>
      <c r="F365" s="2">
        <f t="shared" si="67"/>
        <v>-11.84357083008093</v>
      </c>
      <c r="G365">
        <f t="shared" si="72"/>
        <v>256.82062380488446</v>
      </c>
      <c r="H365" s="4">
        <f t="shared" si="61"/>
        <v>-3.0537547711194597E-55</v>
      </c>
      <c r="I365" s="4">
        <f t="shared" si="62"/>
        <v>-78.187570061345866</v>
      </c>
      <c r="J365" s="4">
        <f t="shared" si="68"/>
        <v>0</v>
      </c>
      <c r="K365" s="19">
        <f t="shared" si="69"/>
        <v>0</v>
      </c>
      <c r="L365" s="32"/>
      <c r="M365">
        <f t="shared" si="70"/>
        <v>0</v>
      </c>
    </row>
    <row r="366" spans="1:13">
      <c r="A366" s="1">
        <f t="shared" si="71"/>
        <v>0.24861111111111037</v>
      </c>
      <c r="B366" s="2">
        <f t="shared" si="63"/>
        <v>5.9666666666666668</v>
      </c>
      <c r="C366" s="2">
        <f t="shared" si="64"/>
        <v>6.0313102000000001</v>
      </c>
      <c r="D366" s="3">
        <f t="shared" si="65"/>
        <v>0.25130459166666669</v>
      </c>
      <c r="E366">
        <f t="shared" si="66"/>
        <v>89.530347000000006</v>
      </c>
      <c r="F366" s="2">
        <f t="shared" si="67"/>
        <v>-11.672081740797926</v>
      </c>
      <c r="G366">
        <f t="shared" si="72"/>
        <v>253.28900419037319</v>
      </c>
      <c r="H366" s="4">
        <f t="shared" si="61"/>
        <v>-1.8284133335334116E-54</v>
      </c>
      <c r="I366" s="4">
        <f t="shared" si="62"/>
        <v>-77.071274667557788</v>
      </c>
      <c r="J366" s="4">
        <f t="shared" si="68"/>
        <v>0</v>
      </c>
      <c r="K366" s="19">
        <f t="shared" si="69"/>
        <v>0</v>
      </c>
      <c r="L366" s="33"/>
      <c r="M366">
        <f t="shared" si="70"/>
        <v>0</v>
      </c>
    </row>
    <row r="367" spans="1:13">
      <c r="A367" s="1">
        <f t="shared" si="71"/>
        <v>0.24930555555555481</v>
      </c>
      <c r="B367" s="2">
        <f t="shared" si="63"/>
        <v>5.9833333333333334</v>
      </c>
      <c r="C367" s="2">
        <f t="shared" si="64"/>
        <v>6.0479768666666676</v>
      </c>
      <c r="D367" s="3">
        <f t="shared" si="65"/>
        <v>0.25199903611111113</v>
      </c>
      <c r="E367">
        <f t="shared" si="66"/>
        <v>89.280346999999992</v>
      </c>
      <c r="F367" s="2">
        <f t="shared" si="67"/>
        <v>-11.500704747682985</v>
      </c>
      <c r="G367">
        <f t="shared" si="72"/>
        <v>249.7593613005298</v>
      </c>
      <c r="H367" s="4">
        <f t="shared" si="61"/>
        <v>-1.0934153776908657E-53</v>
      </c>
      <c r="I367" s="4">
        <f t="shared" si="62"/>
        <v>-75.955019199569691</v>
      </c>
      <c r="J367" s="4">
        <f t="shared" si="68"/>
        <v>0</v>
      </c>
      <c r="K367" s="19">
        <f t="shared" si="69"/>
        <v>0</v>
      </c>
      <c r="L367" s="32"/>
      <c r="M367">
        <f t="shared" si="70"/>
        <v>0</v>
      </c>
    </row>
    <row r="368" spans="1:13">
      <c r="A368" s="1">
        <f t="shared" si="71"/>
        <v>0.24999999999999925</v>
      </c>
      <c r="B368" s="2">
        <f t="shared" si="63"/>
        <v>6</v>
      </c>
      <c r="C368" s="2">
        <f t="shared" si="64"/>
        <v>6.0646435333333333</v>
      </c>
      <c r="D368" s="3">
        <f t="shared" si="65"/>
        <v>0.25269348055555557</v>
      </c>
      <c r="E368">
        <f t="shared" si="66"/>
        <v>89.030347000000006</v>
      </c>
      <c r="F368" s="2">
        <f t="shared" si="67"/>
        <v>-11.329441372649073</v>
      </c>
      <c r="G368">
        <f t="shared" si="72"/>
        <v>246.23183855388027</v>
      </c>
      <c r="H368" s="4">
        <f t="shared" si="61"/>
        <v>-6.5302855179278573E-53</v>
      </c>
      <c r="I368" s="4">
        <f t="shared" si="62"/>
        <v>-74.838824909276781</v>
      </c>
      <c r="J368" s="4">
        <f t="shared" si="68"/>
        <v>0</v>
      </c>
      <c r="K368" s="19">
        <f t="shared" si="69"/>
        <v>0</v>
      </c>
      <c r="L368" s="33"/>
      <c r="M368">
        <f t="shared" si="70"/>
        <v>0</v>
      </c>
    </row>
    <row r="369" spans="1:13">
      <c r="A369" s="1">
        <f t="shared" si="71"/>
        <v>0.25069444444444372</v>
      </c>
      <c r="B369" s="2">
        <f t="shared" si="63"/>
        <v>6.0166666666666666</v>
      </c>
      <c r="C369" s="2">
        <f t="shared" si="64"/>
        <v>6.081310199999999</v>
      </c>
      <c r="D369" s="3">
        <f t="shared" si="65"/>
        <v>0.25338792499999996</v>
      </c>
      <c r="E369">
        <f t="shared" si="66"/>
        <v>88.78034700000002</v>
      </c>
      <c r="F369" s="2">
        <f t="shared" si="67"/>
        <v>-11.158293139025584</v>
      </c>
      <c r="G369">
        <f t="shared" si="72"/>
        <v>242.70658337295407</v>
      </c>
      <c r="H369" s="4">
        <f t="shared" si="61"/>
        <v>-3.8947534739588814E-52</v>
      </c>
      <c r="I369" s="4">
        <f t="shared" si="62"/>
        <v>-73.722713047409215</v>
      </c>
      <c r="J369" s="4">
        <f t="shared" si="68"/>
        <v>0</v>
      </c>
      <c r="K369" s="19">
        <f t="shared" si="69"/>
        <v>0</v>
      </c>
      <c r="L369" s="32"/>
      <c r="M369">
        <f t="shared" si="70"/>
        <v>0</v>
      </c>
    </row>
    <row r="370" spans="1:13">
      <c r="A370" s="1">
        <f t="shared" si="71"/>
        <v>0.25138888888888816</v>
      </c>
      <c r="B370" s="2">
        <f t="shared" si="63"/>
        <v>6.0333333333333332</v>
      </c>
      <c r="C370" s="2">
        <f t="shared" si="64"/>
        <v>6.0979768666666665</v>
      </c>
      <c r="D370" s="3">
        <f t="shared" si="65"/>
        <v>0.25408236944444446</v>
      </c>
      <c r="E370">
        <f t="shared" si="66"/>
        <v>88.530347000000006</v>
      </c>
      <c r="F370" s="2">
        <f t="shared" si="67"/>
        <v>-10.987261571643749</v>
      </c>
      <c r="G370">
        <f t="shared" si="72"/>
        <v>239.18374744760618</v>
      </c>
      <c r="H370" s="4">
        <f t="shared" si="61"/>
        <v>-2.3194880361229792E-51</v>
      </c>
      <c r="I370" s="4">
        <f t="shared" si="62"/>
        <v>-72.606704863127945</v>
      </c>
      <c r="J370" s="4">
        <f t="shared" si="68"/>
        <v>0</v>
      </c>
      <c r="K370" s="19">
        <f t="shared" si="69"/>
        <v>0</v>
      </c>
      <c r="L370" s="33"/>
      <c r="M370">
        <f t="shared" si="70"/>
        <v>0</v>
      </c>
    </row>
    <row r="371" spans="1:13">
      <c r="A371" s="1">
        <f t="shared" si="71"/>
        <v>0.2520833333333326</v>
      </c>
      <c r="B371" s="2">
        <f t="shared" si="63"/>
        <v>6.05</v>
      </c>
      <c r="C371" s="2">
        <f t="shared" si="64"/>
        <v>6.114643533333334</v>
      </c>
      <c r="D371" s="3">
        <f t="shared" si="65"/>
        <v>0.2547768138888889</v>
      </c>
      <c r="E371">
        <f t="shared" si="66"/>
        <v>88.280346999999992</v>
      </c>
      <c r="F371" s="2">
        <f t="shared" si="67"/>
        <v>-10.816348196921496</v>
      </c>
      <c r="G371">
        <f t="shared" si="72"/>
        <v>235.66348701896814</v>
      </c>
      <c r="H371" s="4">
        <f t="shared" si="61"/>
        <v>-1.3792121422880064E-50</v>
      </c>
      <c r="I371" s="4">
        <f t="shared" si="62"/>
        <v>-71.490821603620134</v>
      </c>
      <c r="J371" s="4">
        <f t="shared" si="68"/>
        <v>0</v>
      </c>
      <c r="K371" s="19">
        <f t="shared" si="69"/>
        <v>0</v>
      </c>
      <c r="L371" s="32"/>
      <c r="M371">
        <f t="shared" si="70"/>
        <v>0</v>
      </c>
    </row>
    <row r="372" spans="1:13">
      <c r="A372" s="1">
        <f t="shared" si="71"/>
        <v>0.25277777777777705</v>
      </c>
      <c r="B372" s="2">
        <f t="shared" si="63"/>
        <v>6.0666666666666664</v>
      </c>
      <c r="C372" s="2">
        <f t="shared" si="64"/>
        <v>6.1313101999999997</v>
      </c>
      <c r="D372" s="3">
        <f t="shared" si="65"/>
        <v>0.25547125833333334</v>
      </c>
      <c r="E372">
        <f t="shared" si="66"/>
        <v>88.030347000000006</v>
      </c>
      <c r="F372" s="2">
        <f t="shared" si="67"/>
        <v>-10.645554542947737</v>
      </c>
      <c r="G372">
        <f t="shared" si="72"/>
        <v>232.14596318586646</v>
      </c>
      <c r="H372" s="4">
        <f t="shared" si="61"/>
        <v>-8.1876256384020583E-50</v>
      </c>
      <c r="I372" s="4">
        <f t="shared" si="62"/>
        <v>-70.375084513694773</v>
      </c>
      <c r="J372" s="4">
        <f t="shared" si="68"/>
        <v>0</v>
      </c>
      <c r="K372" s="19">
        <f t="shared" si="69"/>
        <v>0</v>
      </c>
      <c r="L372" s="33"/>
      <c r="M372">
        <f t="shared" si="70"/>
        <v>0</v>
      </c>
    </row>
    <row r="373" spans="1:13">
      <c r="A373" s="1">
        <f t="shared" si="71"/>
        <v>0.25347222222222149</v>
      </c>
      <c r="B373" s="2">
        <f t="shared" si="63"/>
        <v>6.083333333333333</v>
      </c>
      <c r="C373" s="2">
        <f t="shared" si="64"/>
        <v>6.1479768666666654</v>
      </c>
      <c r="D373" s="3">
        <f t="shared" si="65"/>
        <v>0.25616570277777773</v>
      </c>
      <c r="E373">
        <f t="shared" si="66"/>
        <v>87.78034700000002</v>
      </c>
      <c r="F373" s="2">
        <f t="shared" si="67"/>
        <v>-10.474882139566072</v>
      </c>
      <c r="G373">
        <f t="shared" si="72"/>
        <v>228.63134223572229</v>
      </c>
      <c r="H373" s="4">
        <f t="shared" si="61"/>
        <v>-4.8521336632052732E-49</v>
      </c>
      <c r="I373" s="4">
        <f t="shared" si="62"/>
        <v>-69.259514835377558</v>
      </c>
      <c r="J373" s="4">
        <f t="shared" si="68"/>
        <v>0</v>
      </c>
      <c r="K373" s="19">
        <f t="shared" si="69"/>
        <v>0</v>
      </c>
      <c r="L373" s="32"/>
      <c r="M373">
        <f t="shared" si="70"/>
        <v>0</v>
      </c>
    </row>
    <row r="374" spans="1:13">
      <c r="A374" s="1">
        <f t="shared" si="71"/>
        <v>0.25416666666666593</v>
      </c>
      <c r="B374" s="2">
        <f t="shared" si="63"/>
        <v>6.1</v>
      </c>
      <c r="C374" s="2">
        <f t="shared" si="64"/>
        <v>6.1646435333333329</v>
      </c>
      <c r="D374" s="3">
        <f t="shared" si="65"/>
        <v>0.25686014722222222</v>
      </c>
      <c r="E374">
        <f t="shared" si="66"/>
        <v>87.530347000000006</v>
      </c>
      <c r="F374" s="2">
        <f t="shared" si="67"/>
        <v>-10.304332518458109</v>
      </c>
      <c r="G374">
        <f t="shared" si="72"/>
        <v>225.11979600215665</v>
      </c>
      <c r="H374" s="4">
        <f t="shared" si="61"/>
        <v>-2.8702116816397851E-48</v>
      </c>
      <c r="I374" s="4">
        <f t="shared" si="62"/>
        <v>-68.144133807507004</v>
      </c>
      <c r="J374" s="4">
        <f t="shared" si="68"/>
        <v>0</v>
      </c>
      <c r="K374" s="19">
        <f t="shared" si="69"/>
        <v>0</v>
      </c>
      <c r="L374" s="33"/>
      <c r="M374">
        <f t="shared" si="70"/>
        <v>0</v>
      </c>
    </row>
    <row r="375" spans="1:13">
      <c r="A375" s="1">
        <f t="shared" si="71"/>
        <v>0.25486111111111037</v>
      </c>
      <c r="B375" s="2">
        <f t="shared" si="63"/>
        <v>6.1166666666666663</v>
      </c>
      <c r="C375" s="2">
        <f t="shared" si="64"/>
        <v>6.1813102000000004</v>
      </c>
      <c r="D375" s="3">
        <f t="shared" si="65"/>
        <v>0.25755459166666667</v>
      </c>
      <c r="E375">
        <f t="shared" si="66"/>
        <v>87.280346999999992</v>
      </c>
      <c r="F375" s="2">
        <f t="shared" si="67"/>
        <v>-10.133907213226239</v>
      </c>
      <c r="G375">
        <f>SQRT(1229+POWER(614*SIN(F375*N$1),2))-(614*SIN(F375*N$1))</f>
        <v>221.61150225173594</v>
      </c>
      <c r="H375" s="4">
        <f t="shared" si="61"/>
        <v>-1.6945661712947504E-47</v>
      </c>
      <c r="I375" s="4">
        <f t="shared" si="62"/>
        <v>-67.028962665330184</v>
      </c>
      <c r="J375" s="4">
        <f t="shared" si="68"/>
        <v>0</v>
      </c>
      <c r="K375" s="19">
        <f t="shared" si="69"/>
        <v>0</v>
      </c>
      <c r="L375" s="32"/>
      <c r="M375">
        <f t="shared" si="70"/>
        <v>0</v>
      </c>
    </row>
    <row r="376" spans="1:13">
      <c r="A376" s="1">
        <f t="shared" si="71"/>
        <v>0.25555555555555481</v>
      </c>
      <c r="B376" s="2">
        <f t="shared" si="63"/>
        <v>6.1333333333333337</v>
      </c>
      <c r="C376" s="2">
        <f t="shared" si="64"/>
        <v>6.1979768666666661</v>
      </c>
      <c r="D376" s="3">
        <f t="shared" si="65"/>
        <v>0.25824903611111111</v>
      </c>
      <c r="E376">
        <f t="shared" si="66"/>
        <v>87.030347000000006</v>
      </c>
      <c r="F376" s="2">
        <f t="shared" si="67"/>
        <v>-9.9636077594758667</v>
      </c>
      <c r="G376">
        <f t="shared" ref="G376:G389" si="73">SQRT(1229+POWER(614*SIN(F376*N$1),2))-(614*SIN(F376*N$1))</f>
        <v>218.10664510254381</v>
      </c>
      <c r="H376" s="4">
        <f t="shared" si="61"/>
        <v>-9.9844012720276408E-47</v>
      </c>
      <c r="I376" s="4">
        <f t="shared" si="62"/>
        <v>-65.914022640098352</v>
      </c>
      <c r="J376" s="4">
        <f t="shared" si="68"/>
        <v>0</v>
      </c>
      <c r="K376" s="19">
        <f t="shared" si="69"/>
        <v>0</v>
      </c>
      <c r="L376" s="33"/>
      <c r="M376">
        <f t="shared" si="70"/>
        <v>0</v>
      </c>
    </row>
    <row r="377" spans="1:13">
      <c r="A377" s="1">
        <f t="shared" si="71"/>
        <v>0.25624999999999926</v>
      </c>
      <c r="B377" s="2">
        <f t="shared" si="63"/>
        <v>6.15</v>
      </c>
      <c r="C377" s="2">
        <f t="shared" si="64"/>
        <v>6.2146435333333336</v>
      </c>
      <c r="D377" s="3">
        <f t="shared" si="65"/>
        <v>0.25894348055555555</v>
      </c>
      <c r="E377">
        <f t="shared" si="66"/>
        <v>86.780346999999992</v>
      </c>
      <c r="F377" s="2">
        <f t="shared" si="67"/>
        <v>-9.7934356948970613</v>
      </c>
      <c r="G377">
        <f t="shared" si="73"/>
        <v>214.60541547753482</v>
      </c>
      <c r="H377" s="4">
        <f t="shared" si="61"/>
        <v>-5.8702713026372646E-46</v>
      </c>
      <c r="I377" s="4">
        <f t="shared" si="62"/>
        <v>-64.799334958662158</v>
      </c>
      <c r="J377" s="4">
        <f t="shared" si="68"/>
        <v>0</v>
      </c>
      <c r="K377" s="19">
        <f t="shared" si="69"/>
        <v>0</v>
      </c>
      <c r="L377" s="32"/>
      <c r="M377">
        <f t="shared" si="70"/>
        <v>0</v>
      </c>
    </row>
    <row r="378" spans="1:13">
      <c r="A378" s="1">
        <f t="shared" si="71"/>
        <v>0.2569444444444437</v>
      </c>
      <c r="B378" s="2">
        <f t="shared" si="63"/>
        <v>6.166666666666667</v>
      </c>
      <c r="C378" s="2">
        <f t="shared" si="64"/>
        <v>6.2313102000000011</v>
      </c>
      <c r="D378" s="3">
        <f t="shared" si="65"/>
        <v>0.25963792500000005</v>
      </c>
      <c r="E378">
        <f t="shared" si="66"/>
        <v>86.530346999999978</v>
      </c>
      <c r="F378" s="2">
        <f t="shared" si="67"/>
        <v>-9.6233925593459446</v>
      </c>
      <c r="G378">
        <f t="shared" si="73"/>
        <v>211.10801159593467</v>
      </c>
      <c r="H378" s="4">
        <f t="shared" si="61"/>
        <v>-3.4436492942394407E-45</v>
      </c>
      <c r="I378" s="4">
        <f t="shared" si="62"/>
        <v>-63.684920843068383</v>
      </c>
      <c r="J378" s="4">
        <f t="shared" si="68"/>
        <v>0</v>
      </c>
      <c r="K378" s="19">
        <f t="shared" si="69"/>
        <v>0</v>
      </c>
      <c r="L378" s="33"/>
      <c r="M378">
        <f t="shared" si="70"/>
        <v>0</v>
      </c>
    </row>
    <row r="379" spans="1:13">
      <c r="A379" s="1">
        <f t="shared" si="71"/>
        <v>0.25763888888888814</v>
      </c>
      <c r="B379" s="2">
        <f t="shared" si="63"/>
        <v>6.1833333333333336</v>
      </c>
      <c r="C379" s="2">
        <f t="shared" si="64"/>
        <v>6.2479768666666669</v>
      </c>
      <c r="D379" s="3">
        <f t="shared" si="65"/>
        <v>0.26033236944444443</v>
      </c>
      <c r="E379">
        <f t="shared" si="66"/>
        <v>86.280346999999992</v>
      </c>
      <c r="F379" s="2">
        <f t="shared" si="67"/>
        <v>-9.4534798949253851</v>
      </c>
      <c r="G379">
        <f t="shared" si="73"/>
        <v>207.61463950626916</v>
      </c>
      <c r="H379" s="4">
        <f t="shared" si="61"/>
        <v>-2.0153674998788348E-44</v>
      </c>
      <c r="I379" s="4">
        <f t="shared" si="62"/>
        <v>-62.570801510155476</v>
      </c>
      <c r="J379" s="4">
        <f t="shared" si="68"/>
        <v>0</v>
      </c>
      <c r="K379" s="19">
        <f t="shared" si="69"/>
        <v>0</v>
      </c>
      <c r="L379" s="32"/>
      <c r="M379">
        <f t="shared" si="70"/>
        <v>0</v>
      </c>
    </row>
    <row r="380" spans="1:13">
      <c r="A380" s="1">
        <f t="shared" si="71"/>
        <v>0.25833333333333258</v>
      </c>
      <c r="B380" s="2">
        <f t="shared" si="63"/>
        <v>6.2</v>
      </c>
      <c r="C380" s="2">
        <f t="shared" si="64"/>
        <v>6.2646435333333326</v>
      </c>
      <c r="D380" s="3">
        <f t="shared" si="65"/>
        <v>0.26102681388888888</v>
      </c>
      <c r="E380">
        <f t="shared" si="66"/>
        <v>86.030347000000006</v>
      </c>
      <c r="F380" s="2">
        <f t="shared" si="67"/>
        <v>-9.2836992460652681</v>
      </c>
      <c r="G380">
        <f t="shared" si="73"/>
        <v>204.1255136649869</v>
      </c>
      <c r="H380" s="4">
        <f t="shared" si="61"/>
        <v>-1.1765545869933919E-43</v>
      </c>
      <c r="I380" s="4">
        <f t="shared" si="62"/>
        <v>-61.456998171149515</v>
      </c>
      <c r="J380" s="4">
        <f t="shared" si="68"/>
        <v>0</v>
      </c>
      <c r="K380" s="19">
        <f t="shared" si="69"/>
        <v>0</v>
      </c>
      <c r="L380" s="33"/>
      <c r="M380">
        <f t="shared" si="70"/>
        <v>0</v>
      </c>
    </row>
    <row r="381" spans="1:13">
      <c r="A381" s="1">
        <f t="shared" si="71"/>
        <v>0.25902777777777702</v>
      </c>
      <c r="B381" s="2">
        <f t="shared" si="63"/>
        <v>6.2166666666666668</v>
      </c>
      <c r="C381" s="2">
        <f t="shared" si="64"/>
        <v>6.2813102000000001</v>
      </c>
      <c r="D381" s="3">
        <f t="shared" si="65"/>
        <v>0.26172125833333332</v>
      </c>
      <c r="E381">
        <f t="shared" si="66"/>
        <v>85.780347000000006</v>
      </c>
      <c r="F381" s="2">
        <f t="shared" si="67"/>
        <v>-9.114052159602311</v>
      </c>
      <c r="G381">
        <f t="shared" si="73"/>
        <v>200.64085756504366</v>
      </c>
      <c r="H381" s="4">
        <f t="shared" si="61"/>
        <v>-6.8507491122270845E-43</v>
      </c>
      <c r="I381" s="4">
        <f t="shared" si="62"/>
        <v>-60.343532031260501</v>
      </c>
      <c r="J381" s="4">
        <f t="shared" si="68"/>
        <v>0</v>
      </c>
      <c r="K381" s="19">
        <f t="shared" si="69"/>
        <v>0</v>
      </c>
      <c r="L381" s="32"/>
      <c r="M381">
        <f t="shared" si="70"/>
        <v>0</v>
      </c>
    </row>
    <row r="382" spans="1:13">
      <c r="A382" s="1">
        <f t="shared" si="71"/>
        <v>0.25972222222222147</v>
      </c>
      <c r="B382" s="2">
        <f t="shared" si="63"/>
        <v>6.2333333333333334</v>
      </c>
      <c r="C382" s="2">
        <f t="shared" si="64"/>
        <v>6.2979768666666676</v>
      </c>
      <c r="D382" s="3">
        <f t="shared" si="65"/>
        <v>0.26241570277777782</v>
      </c>
      <c r="E382">
        <f t="shared" si="66"/>
        <v>85.530346999999992</v>
      </c>
      <c r="F382" s="2">
        <f t="shared" si="67"/>
        <v>-8.9445401848594042</v>
      </c>
      <c r="G382">
        <f t="shared" si="73"/>
        <v>197.16090441926713</v>
      </c>
      <c r="H382" s="4">
        <f t="shared" si="61"/>
        <v>-3.9780976008835087E-42</v>
      </c>
      <c r="I382" s="4">
        <f t="shared" si="62"/>
        <v>-59.230424289278687</v>
      </c>
      <c r="J382" s="4">
        <f t="shared" si="68"/>
        <v>0</v>
      </c>
      <c r="K382" s="19">
        <f t="shared" si="69"/>
        <v>0</v>
      </c>
      <c r="L382" s="33"/>
      <c r="M382">
        <f t="shared" si="70"/>
        <v>0</v>
      </c>
    </row>
    <row r="383" spans="1:13">
      <c r="A383" s="1">
        <f t="shared" si="71"/>
        <v>0.26041666666666591</v>
      </c>
      <c r="B383" s="2">
        <f t="shared" si="63"/>
        <v>6.25</v>
      </c>
      <c r="C383" s="2">
        <f t="shared" si="64"/>
        <v>6.3146435333333333</v>
      </c>
      <c r="D383" s="3">
        <f t="shared" si="65"/>
        <v>0.2631101472222222</v>
      </c>
      <c r="E383">
        <f t="shared" si="66"/>
        <v>85.280347000000006</v>
      </c>
      <c r="F383" s="2">
        <f t="shared" si="67"/>
        <v>-8.7751648737244938</v>
      </c>
      <c r="G383">
        <f t="shared" si="73"/>
        <v>193.68589790382151</v>
      </c>
      <c r="H383" s="4">
        <f t="shared" si="61"/>
        <v>-2.3033759649913139E-41</v>
      </c>
      <c r="I383" s="4">
        <f t="shared" si="62"/>
        <v>-58.11769613717113</v>
      </c>
      <c r="J383" s="4">
        <f t="shared" si="68"/>
        <v>0</v>
      </c>
      <c r="K383" s="19">
        <f t="shared" si="69"/>
        <v>0</v>
      </c>
      <c r="L383" s="32"/>
      <c r="M383">
        <f t="shared" si="70"/>
        <v>0</v>
      </c>
    </row>
    <row r="384" spans="1:13">
      <c r="A384" s="1">
        <f t="shared" si="71"/>
        <v>0.26111111111111035</v>
      </c>
      <c r="B384" s="2">
        <f t="shared" si="63"/>
        <v>6.2666666666666666</v>
      </c>
      <c r="C384" s="2">
        <f t="shared" si="64"/>
        <v>6.331310199999999</v>
      </c>
      <c r="D384" s="3">
        <f t="shared" si="65"/>
        <v>0.26380459166666664</v>
      </c>
      <c r="E384">
        <f t="shared" si="66"/>
        <v>85.03034700000002</v>
      </c>
      <c r="F384" s="2">
        <f t="shared" si="67"/>
        <v>-8.6059277807289085</v>
      </c>
      <c r="G384">
        <f t="shared" si="73"/>
        <v>190.21609296764103</v>
      </c>
      <c r="H384" s="4">
        <f t="shared" si="61"/>
        <v>-1.3296706626528116E-40</v>
      </c>
      <c r="I384" s="4">
        <f t="shared" si="62"/>
        <v>-57.005368759677793</v>
      </c>
      <c r="J384" s="4">
        <f t="shared" si="68"/>
        <v>0</v>
      </c>
      <c r="K384" s="19">
        <f t="shared" si="69"/>
        <v>0</v>
      </c>
      <c r="L384" s="33"/>
      <c r="M384">
        <f t="shared" si="70"/>
        <v>0</v>
      </c>
    </row>
    <row r="385" spans="1:13">
      <c r="A385" s="1">
        <f t="shared" si="71"/>
        <v>0.26180555555555479</v>
      </c>
      <c r="B385" s="2">
        <f t="shared" si="63"/>
        <v>6.2833333333333332</v>
      </c>
      <c r="C385" s="2">
        <f t="shared" si="64"/>
        <v>6.3479768666666665</v>
      </c>
      <c r="D385" s="3">
        <f t="shared" si="65"/>
        <v>0.26449903611111109</v>
      </c>
      <c r="E385">
        <f t="shared" si="66"/>
        <v>84.780347000000006</v>
      </c>
      <c r="F385" s="2">
        <f t="shared" si="67"/>
        <v>-8.4368304631253324</v>
      </c>
      <c r="G385">
        <f t="shared" si="73"/>
        <v>186.75175671431447</v>
      </c>
      <c r="H385" s="4">
        <f t="shared" si="61"/>
        <v>-7.6515252206251214E-40</v>
      </c>
      <c r="I385" s="4">
        <f t="shared" si="62"/>
        <v>-55.893463333908372</v>
      </c>
      <c r="J385" s="4">
        <f t="shared" si="68"/>
        <v>0</v>
      </c>
      <c r="K385" s="19">
        <f t="shared" si="69"/>
        <v>0</v>
      </c>
      <c r="L385" s="32"/>
      <c r="M385">
        <f t="shared" si="70"/>
        <v>0</v>
      </c>
    </row>
    <row r="386" spans="1:13">
      <c r="A386" s="1">
        <f t="shared" si="71"/>
        <v>0.26249999999999923</v>
      </c>
      <c r="B386" s="2">
        <f t="shared" si="63"/>
        <v>6.3</v>
      </c>
      <c r="C386" s="2">
        <f t="shared" si="64"/>
        <v>6.364643533333334</v>
      </c>
      <c r="D386" s="3">
        <f t="shared" si="65"/>
        <v>0.26519348055555558</v>
      </c>
      <c r="E386">
        <f t="shared" si="66"/>
        <v>84.530346999999992</v>
      </c>
      <c r="F386" s="2">
        <f t="shared" si="67"/>
        <v>-8.2678744809653431</v>
      </c>
      <c r="G386">
        <f t="shared" si="73"/>
        <v>183.29316936357094</v>
      </c>
      <c r="H386" s="4">
        <f t="shared" si="61"/>
        <v>-4.3884197844591869E-39</v>
      </c>
      <c r="I386" s="4">
        <f t="shared" si="62"/>
        <v>-54.782001028939632</v>
      </c>
      <c r="J386" s="4">
        <f t="shared" si="68"/>
        <v>0</v>
      </c>
      <c r="K386" s="19">
        <f t="shared" si="69"/>
        <v>0</v>
      </c>
      <c r="L386" s="33"/>
      <c r="M386">
        <f t="shared" si="70"/>
        <v>0</v>
      </c>
    </row>
    <row r="387" spans="1:13">
      <c r="A387" s="1">
        <f t="shared" si="71"/>
        <v>0.26319444444444368</v>
      </c>
      <c r="B387" s="2">
        <f t="shared" si="63"/>
        <v>6.3166666666666664</v>
      </c>
      <c r="C387" s="2">
        <f t="shared" si="64"/>
        <v>6.3813101999999997</v>
      </c>
      <c r="D387" s="3">
        <f t="shared" si="65"/>
        <v>0.26588792499999997</v>
      </c>
      <c r="E387">
        <f t="shared" si="66"/>
        <v>84.280347000000006</v>
      </c>
      <c r="F387" s="2">
        <f t="shared" si="67"/>
        <v>-8.0990613971763814</v>
      </c>
      <c r="G387">
        <f t="shared" si="73"/>
        <v>179.84062530025091</v>
      </c>
      <c r="H387" s="4">
        <f t="shared" si="61"/>
        <v>-2.5081445804209622E-38</v>
      </c>
      <c r="I387" s="4">
        <f t="shared" si="62"/>
        <v>-53.671003005411777</v>
      </c>
      <c r="J387" s="4">
        <f t="shared" si="68"/>
        <v>0</v>
      </c>
      <c r="K387" s="19">
        <f t="shared" si="69"/>
        <v>0</v>
      </c>
      <c r="L387" s="32"/>
      <c r="M387">
        <f t="shared" si="70"/>
        <v>0</v>
      </c>
    </row>
    <row r="388" spans="1:13">
      <c r="A388" s="1">
        <f t="shared" si="71"/>
        <v>0.26388888888888812</v>
      </c>
      <c r="B388" s="2">
        <f t="shared" si="63"/>
        <v>6.333333333333333</v>
      </c>
      <c r="C388" s="2">
        <f t="shared" si="64"/>
        <v>6.3979768666666654</v>
      </c>
      <c r="D388" s="3">
        <f t="shared" si="65"/>
        <v>0.26658236944444441</v>
      </c>
      <c r="E388">
        <f t="shared" si="66"/>
        <v>84.03034700000002</v>
      </c>
      <c r="F388" s="2">
        <f t="shared" si="67"/>
        <v>-7.930392777638307</v>
      </c>
      <c r="G388">
        <f t="shared" si="73"/>
        <v>176.39443421946524</v>
      </c>
      <c r="H388" s="4">
        <f t="shared" si="61"/>
        <v>-1.4282539933384972E-37</v>
      </c>
      <c r="I388" s="4">
        <f t="shared" si="62"/>
        <v>-52.560490415125571</v>
      </c>
      <c r="J388" s="4">
        <f t="shared" si="68"/>
        <v>0</v>
      </c>
      <c r="K388" s="19">
        <f t="shared" si="69"/>
        <v>0</v>
      </c>
      <c r="L388" s="33"/>
      <c r="M388">
        <f t="shared" si="70"/>
        <v>0</v>
      </c>
    </row>
    <row r="389" spans="1:13">
      <c r="A389" s="1">
        <f t="shared" si="71"/>
        <v>0.26458333333333256</v>
      </c>
      <c r="B389" s="2">
        <f t="shared" si="63"/>
        <v>6.35</v>
      </c>
      <c r="C389" s="2">
        <f t="shared" si="64"/>
        <v>6.4146435333333329</v>
      </c>
      <c r="D389" s="3">
        <f t="shared" si="65"/>
        <v>0.26727681388888885</v>
      </c>
      <c r="E389">
        <f t="shared" si="66"/>
        <v>83.780347000000006</v>
      </c>
      <c r="F389" s="2">
        <f t="shared" si="67"/>
        <v>-7.7618701912595673</v>
      </c>
      <c r="G389">
        <f t="shared" si="73"/>
        <v>172.95492237752893</v>
      </c>
      <c r="H389" s="4">
        <f t="shared" si="61"/>
        <v>-8.1019005438294203E-37</v>
      </c>
      <c r="I389" s="4">
        <f t="shared" si="62"/>
        <v>-51.450484400639816</v>
      </c>
      <c r="J389" s="4">
        <f t="shared" si="68"/>
        <v>0</v>
      </c>
      <c r="K389" s="19">
        <f t="shared" si="69"/>
        <v>0</v>
      </c>
      <c r="L389" s="32"/>
      <c r="M389">
        <f t="shared" si="70"/>
        <v>0</v>
      </c>
    </row>
    <row r="390" spans="1:13">
      <c r="A390" s="1">
        <f t="shared" si="71"/>
        <v>0.265277777777777</v>
      </c>
      <c r="B390" s="2">
        <f t="shared" si="63"/>
        <v>6.3666666666666663</v>
      </c>
      <c r="C390" s="2">
        <f t="shared" si="64"/>
        <v>6.4313102000000004</v>
      </c>
      <c r="D390" s="3">
        <f t="shared" si="65"/>
        <v>0.26797125833333335</v>
      </c>
      <c r="E390">
        <f t="shared" si="66"/>
        <v>83.530346999999992</v>
      </c>
      <c r="F390" s="2">
        <f t="shared" si="67"/>
        <v>-7.593495210052966</v>
      </c>
      <c r="G390">
        <f>SQRT(1229+POWER(614*SIN(F390*N$1),2))-(614*SIN(F390*N$1))</f>
        <v>169.52243395922193</v>
      </c>
      <c r="H390" s="4">
        <f t="shared" si="61"/>
        <v>-4.577333905098682E-36</v>
      </c>
      <c r="I390" s="4">
        <f t="shared" si="62"/>
        <v>-50.341006094869236</v>
      </c>
      <c r="J390" s="4">
        <f t="shared" si="68"/>
        <v>0</v>
      </c>
      <c r="K390" s="19">
        <f t="shared" si="69"/>
        <v>0</v>
      </c>
      <c r="L390" s="33"/>
      <c r="M390">
        <f t="shared" si="70"/>
        <v>0</v>
      </c>
    </row>
    <row r="391" spans="1:13">
      <c r="A391" s="1">
        <f t="shared" si="71"/>
        <v>0.26597222222222144</v>
      </c>
      <c r="B391" s="2">
        <f t="shared" si="63"/>
        <v>6.3833333333333337</v>
      </c>
      <c r="C391" s="2">
        <f t="shared" si="64"/>
        <v>6.4479768666666661</v>
      </c>
      <c r="D391" s="3">
        <f t="shared" si="65"/>
        <v>0.26866570277777774</v>
      </c>
      <c r="E391">
        <f t="shared" si="66"/>
        <v>83.280347000000006</v>
      </c>
      <c r="F391" s="2">
        <f t="shared" si="67"/>
        <v>-7.4252694092108165</v>
      </c>
      <c r="G391">
        <f t="shared" ref="G391:G454" si="74">SQRT(1229+POWER(614*SIN(F391*N$1),2))-(614*SIN(F391*N$1))</f>
        <v>166.09733257298075</v>
      </c>
      <c r="H391" s="4">
        <f t="shared" si="61"/>
        <v>-2.5750953700207225E-35</v>
      </c>
      <c r="I391" s="4">
        <f t="shared" si="62"/>
        <v>-49.232076620681504</v>
      </c>
      <c r="J391" s="4">
        <f t="shared" si="68"/>
        <v>0</v>
      </c>
      <c r="K391" s="19">
        <f t="shared" si="69"/>
        <v>0</v>
      </c>
      <c r="L391" s="32"/>
      <c r="M391">
        <f t="shared" si="70"/>
        <v>0</v>
      </c>
    </row>
    <row r="392" spans="1:13">
      <c r="A392" s="1">
        <f t="shared" si="71"/>
        <v>0.26666666666666589</v>
      </c>
      <c r="B392" s="2">
        <f t="shared" si="63"/>
        <v>6.4</v>
      </c>
      <c r="C392" s="2">
        <f t="shared" si="64"/>
        <v>6.4646435333333336</v>
      </c>
      <c r="D392" s="3">
        <f t="shared" si="65"/>
        <v>0.26936014722222223</v>
      </c>
      <c r="E392">
        <f t="shared" si="66"/>
        <v>83.030346999999992</v>
      </c>
      <c r="F392" s="2">
        <f t="shared" si="67"/>
        <v>-7.2571943671797667</v>
      </c>
      <c r="G392">
        <f t="shared" si="74"/>
        <v>162.68000288677055</v>
      </c>
      <c r="H392" s="4">
        <f t="shared" ref="H392:H455" si="75">J$3*SIN(F392*N$1)*POWER(F$5,G392)</f>
        <v>-1.4422304017587068E-34</v>
      </c>
      <c r="I392" s="4">
        <f t="shared" ref="I392:I455" si="76">J$3*(0.271 -(0.294*POWER(F$5,G392)))*SIN(F392*N$1)</f>
        <v>-48.12371709049512</v>
      </c>
      <c r="J392" s="4">
        <f t="shared" si="68"/>
        <v>0</v>
      </c>
      <c r="K392" s="19">
        <f t="shared" si="69"/>
        <v>0</v>
      </c>
      <c r="L392" s="33"/>
      <c r="M392">
        <f t="shared" si="70"/>
        <v>0</v>
      </c>
    </row>
    <row r="393" spans="1:13">
      <c r="A393" s="1">
        <f t="shared" si="71"/>
        <v>0.26736111111111033</v>
      </c>
      <c r="B393" s="2">
        <f t="shared" ref="B393:B456" si="77">HOUR(A393)+(MINUTE(A393)/60)+(SECOND(A393)/3600)</f>
        <v>6.416666666666667</v>
      </c>
      <c r="C393" s="2">
        <f t="shared" ref="C393:C456" si="78">B393 - C$2 + (J$1/60)</f>
        <v>6.4813102000000011</v>
      </c>
      <c r="D393" s="3">
        <f t="shared" ref="D393:D456" si="79">IF(C393&lt;0,24+C393,C393)/24</f>
        <v>0.27005459166666673</v>
      </c>
      <c r="E393">
        <f t="shared" ref="E393:E456" si="80">15*(12 - C393)</f>
        <v>82.780346999999978</v>
      </c>
      <c r="F393" s="2">
        <f t="shared" ref="F393:F456" si="81">ASIN((SIN(F$2*N$1)*SIN(J$2*N$1))+(COS(F$2*N$1)*COS(E393*N$1)*COS(J$2*N$1)))*N$2</f>
        <v>-7.0892716657352652</v>
      </c>
      <c r="G393">
        <f t="shared" si="74"/>
        <v>159.27085241860283</v>
      </c>
      <c r="H393" s="4">
        <f t="shared" si="75"/>
        <v>-8.039637230722926E-34</v>
      </c>
      <c r="I393" s="4">
        <f t="shared" si="76"/>
        <v>-47.015948605877924</v>
      </c>
      <c r="J393" s="4">
        <f t="shared" ref="J393:J456" si="82">IF(H393+I393&lt;0,0,H393+I393)</f>
        <v>0</v>
      </c>
      <c r="K393" s="19">
        <f t="shared" ref="K393:K456" si="83">(F$4/F$3)*J393</f>
        <v>0</v>
      </c>
      <c r="L393" s="32"/>
      <c r="M393">
        <f t="shared" ref="M393:M456" si="84">IF(K393=0,IF(L393&gt;J393,1,0),IF(L393&gt;=J393,1,0))</f>
        <v>0</v>
      </c>
    </row>
    <row r="394" spans="1:13">
      <c r="A394" s="1">
        <f t="shared" ref="A394:A457" si="85">A393+(1/(24*60))</f>
        <v>0.26805555555555477</v>
      </c>
      <c r="B394" s="2">
        <f t="shared" si="77"/>
        <v>6.4333333333333336</v>
      </c>
      <c r="C394" s="2">
        <f t="shared" si="78"/>
        <v>6.4979768666666669</v>
      </c>
      <c r="D394" s="3">
        <f t="shared" si="79"/>
        <v>0.27074903611111112</v>
      </c>
      <c r="E394">
        <f t="shared" si="80"/>
        <v>82.530346999999992</v>
      </c>
      <c r="F394" s="2">
        <f t="shared" si="81"/>
        <v>-6.9215028900555051</v>
      </c>
      <c r="G394">
        <f t="shared" si="74"/>
        <v>155.87031349696599</v>
      </c>
      <c r="H394" s="4">
        <f t="shared" si="75"/>
        <v>-4.4595642496368481E-33</v>
      </c>
      <c r="I394" s="4">
        <f t="shared" si="76"/>
        <v>-45.908792257145294</v>
      </c>
      <c r="J394" s="4">
        <f t="shared" si="82"/>
        <v>0</v>
      </c>
      <c r="K394" s="19">
        <f t="shared" si="83"/>
        <v>0</v>
      </c>
      <c r="L394" s="33"/>
      <c r="M394">
        <f t="shared" si="84"/>
        <v>0</v>
      </c>
    </row>
    <row r="395" spans="1:13">
      <c r="A395" s="1">
        <f t="shared" si="85"/>
        <v>0.26874999999999921</v>
      </c>
      <c r="B395" s="2">
        <f t="shared" si="77"/>
        <v>6.45</v>
      </c>
      <c r="C395" s="2">
        <f t="shared" si="78"/>
        <v>6.5146435333333326</v>
      </c>
      <c r="D395" s="3">
        <f t="shared" si="79"/>
        <v>0.27144348055555551</v>
      </c>
      <c r="E395">
        <f t="shared" si="80"/>
        <v>82.280347000000006</v>
      </c>
      <c r="F395" s="2">
        <f t="shared" si="81"/>
        <v>-6.7538896287948624</v>
      </c>
      <c r="G395">
        <f t="shared" si="74"/>
        <v>152.47884540781058</v>
      </c>
      <c r="H395" s="4">
        <f t="shared" si="75"/>
        <v>-2.4608748223129527E-32</v>
      </c>
      <c r="I395" s="4">
        <f t="shared" si="76"/>
        <v>-44.802269122957981</v>
      </c>
      <c r="J395" s="4">
        <f t="shared" si="82"/>
        <v>0</v>
      </c>
      <c r="K395" s="19">
        <f t="shared" si="83"/>
        <v>0</v>
      </c>
      <c r="L395" s="32"/>
      <c r="M395">
        <f t="shared" si="84"/>
        <v>0</v>
      </c>
    </row>
    <row r="396" spans="1:13">
      <c r="A396" s="1">
        <f t="shared" si="85"/>
        <v>0.26944444444444365</v>
      </c>
      <c r="B396" s="2">
        <f t="shared" si="77"/>
        <v>6.4666666666666668</v>
      </c>
      <c r="C396" s="2">
        <f t="shared" si="78"/>
        <v>6.5313102000000001</v>
      </c>
      <c r="D396" s="3">
        <f t="shared" si="79"/>
        <v>0.272137925</v>
      </c>
      <c r="E396">
        <f t="shared" si="80"/>
        <v>82.030347000000006</v>
      </c>
      <c r="F396" s="2">
        <f t="shared" si="81"/>
        <v>-6.5864334741570918</v>
      </c>
      <c r="G396">
        <f t="shared" si="74"/>
        <v>149.09693674616841</v>
      </c>
      <c r="H396" s="4">
        <f t="shared" si="75"/>
        <v>-1.3505397818998008E-31</v>
      </c>
      <c r="I396" s="4">
        <f t="shared" si="76"/>
        <v>-43.696400269921391</v>
      </c>
      <c r="J396" s="4">
        <f t="shared" si="82"/>
        <v>0</v>
      </c>
      <c r="K396" s="19">
        <f t="shared" si="83"/>
        <v>0</v>
      </c>
      <c r="L396" s="33"/>
      <c r="M396">
        <f t="shared" si="84"/>
        <v>0</v>
      </c>
    </row>
    <row r="397" spans="1:13">
      <c r="A397" s="1">
        <f t="shared" si="85"/>
        <v>0.2701388888888881</v>
      </c>
      <c r="B397" s="2">
        <f t="shared" si="77"/>
        <v>6.4833333333333334</v>
      </c>
      <c r="C397" s="2">
        <f t="shared" si="78"/>
        <v>6.5479768666666676</v>
      </c>
      <c r="D397" s="3">
        <f t="shared" si="79"/>
        <v>0.2728323694444445</v>
      </c>
      <c r="E397">
        <f t="shared" si="80"/>
        <v>81.780346999999992</v>
      </c>
      <c r="F397" s="2">
        <f t="shared" si="81"/>
        <v>-6.4191360219679812</v>
      </c>
      <c r="G397">
        <f t="shared" si="74"/>
        <v>145.72510799193054</v>
      </c>
      <c r="H397" s="4">
        <f t="shared" si="75"/>
        <v>-7.3691544447290706E-31</v>
      </c>
      <c r="I397" s="4">
        <f t="shared" si="76"/>
        <v>-42.591206752184362</v>
      </c>
      <c r="J397" s="4">
        <f t="shared" si="82"/>
        <v>0</v>
      </c>
      <c r="K397" s="19">
        <f t="shared" si="83"/>
        <v>0</v>
      </c>
      <c r="L397" s="32"/>
      <c r="M397">
        <f t="shared" si="84"/>
        <v>0</v>
      </c>
    </row>
    <row r="398" spans="1:13">
      <c r="A398" s="1">
        <f t="shared" si="85"/>
        <v>0.27083333333333254</v>
      </c>
      <c r="B398" s="2">
        <f t="shared" si="77"/>
        <v>6.5</v>
      </c>
      <c r="C398" s="2">
        <f t="shared" si="78"/>
        <v>6.5646435333333333</v>
      </c>
      <c r="D398" s="3">
        <f t="shared" si="79"/>
        <v>0.27352681388888889</v>
      </c>
      <c r="E398">
        <f t="shared" si="80"/>
        <v>81.530347000000006</v>
      </c>
      <c r="F398" s="2">
        <f t="shared" si="81"/>
        <v>-6.251998871747662</v>
      </c>
      <c r="G398">
        <f t="shared" si="74"/>
        <v>142.3639143307762</v>
      </c>
      <c r="H398" s="4">
        <f t="shared" si="75"/>
        <v>-3.996532194583627E-30</v>
      </c>
      <c r="I398" s="4">
        <f t="shared" si="76"/>
        <v>-41.486709611038656</v>
      </c>
      <c r="J398" s="4">
        <f t="shared" si="82"/>
        <v>0</v>
      </c>
      <c r="K398" s="19">
        <f t="shared" si="83"/>
        <v>0</v>
      </c>
      <c r="L398" s="33"/>
      <c r="M398">
        <f t="shared" si="84"/>
        <v>0</v>
      </c>
    </row>
    <row r="399" spans="1:13">
      <c r="A399" s="1">
        <f t="shared" si="85"/>
        <v>0.27152777777777698</v>
      </c>
      <c r="B399" s="2">
        <f t="shared" si="77"/>
        <v>6.5166666666666666</v>
      </c>
      <c r="C399" s="2">
        <f t="shared" si="78"/>
        <v>6.581310199999999</v>
      </c>
      <c r="D399" s="3">
        <f t="shared" si="79"/>
        <v>0.27422125833333327</v>
      </c>
      <c r="E399">
        <f t="shared" si="80"/>
        <v>81.28034700000002</v>
      </c>
      <c r="F399" s="2">
        <f t="shared" si="81"/>
        <v>-6.0850236267823297</v>
      </c>
      <c r="G399">
        <f t="shared" si="74"/>
        <v>139.01394874263212</v>
      </c>
      <c r="H399" s="4">
        <f t="shared" si="75"/>
        <v>-2.1535642153292854E-29</v>
      </c>
      <c r="I399" s="4">
        <f t="shared" si="76"/>
        <v>-40.382929874517558</v>
      </c>
      <c r="J399" s="4">
        <f t="shared" si="82"/>
        <v>0</v>
      </c>
      <c r="K399" s="19">
        <f t="shared" si="83"/>
        <v>0</v>
      </c>
      <c r="L399" s="32"/>
      <c r="M399">
        <f t="shared" si="84"/>
        <v>0</v>
      </c>
    </row>
    <row r="400" spans="1:13">
      <c r="A400" s="1">
        <f t="shared" si="85"/>
        <v>0.27222222222222142</v>
      </c>
      <c r="B400" s="2">
        <f t="shared" si="77"/>
        <v>6.5333333333333332</v>
      </c>
      <c r="C400" s="2">
        <f t="shared" si="78"/>
        <v>6.5979768666666665</v>
      </c>
      <c r="D400" s="3">
        <f t="shared" si="79"/>
        <v>0.27491570277777777</v>
      </c>
      <c r="E400">
        <f t="shared" si="80"/>
        <v>81.030347000000006</v>
      </c>
      <c r="F400" s="2">
        <f t="shared" si="81"/>
        <v>-5.9182118941957391</v>
      </c>
      <c r="G400">
        <f t="shared" si="74"/>
        <v>135.67584538132101</v>
      </c>
      <c r="H400" s="4">
        <f t="shared" si="75"/>
        <v>-1.1526151007292445E-28</v>
      </c>
      <c r="I400" s="4">
        <f t="shared" si="76"/>
        <v>-39.279888556996077</v>
      </c>
      <c r="J400" s="4">
        <f t="shared" si="82"/>
        <v>0</v>
      </c>
      <c r="K400" s="19">
        <f t="shared" si="83"/>
        <v>0</v>
      </c>
      <c r="L400" s="33"/>
      <c r="M400">
        <f t="shared" si="84"/>
        <v>0</v>
      </c>
    </row>
    <row r="401" spans="1:13">
      <c r="A401" s="1">
        <f t="shared" si="85"/>
        <v>0.27291666666666586</v>
      </c>
      <c r="B401" s="2">
        <f t="shared" si="77"/>
        <v>6.55</v>
      </c>
      <c r="C401" s="2">
        <f t="shared" si="78"/>
        <v>6.614643533333334</v>
      </c>
      <c r="D401" s="3">
        <f t="shared" si="79"/>
        <v>0.27561014722222227</v>
      </c>
      <c r="E401">
        <f t="shared" si="80"/>
        <v>80.780346999999992</v>
      </c>
      <c r="F401" s="2">
        <f t="shared" si="81"/>
        <v>-5.751565285020229</v>
      </c>
      <c r="G401">
        <f t="shared" si="74"/>
        <v>132.35028327008314</v>
      </c>
      <c r="H401" s="4">
        <f t="shared" si="75"/>
        <v>-6.1248372551602972E-28</v>
      </c>
      <c r="I401" s="4">
        <f t="shared" si="76"/>
        <v>-38.177606658791014</v>
      </c>
      <c r="J401" s="4">
        <f t="shared" si="82"/>
        <v>0</v>
      </c>
      <c r="K401" s="19">
        <f t="shared" si="83"/>
        <v>0</v>
      </c>
      <c r="L401" s="32"/>
      <c r="M401">
        <f t="shared" si="84"/>
        <v>0</v>
      </c>
    </row>
    <row r="402" spans="1:13">
      <c r="A402" s="1">
        <f t="shared" si="85"/>
        <v>0.27361111111111031</v>
      </c>
      <c r="B402" s="2">
        <f t="shared" si="77"/>
        <v>6.5666666666666664</v>
      </c>
      <c r="C402" s="2">
        <f t="shared" si="78"/>
        <v>6.6313101999999997</v>
      </c>
      <c r="D402" s="3">
        <f t="shared" si="79"/>
        <v>0.27630459166666665</v>
      </c>
      <c r="E402">
        <f t="shared" si="80"/>
        <v>80.530347000000006</v>
      </c>
      <c r="F402" s="2">
        <f t="shared" si="81"/>
        <v>-5.5850854142672643</v>
      </c>
      <c r="G402">
        <f t="shared" si="74"/>
        <v>129.03799033833019</v>
      </c>
      <c r="H402" s="4">
        <f t="shared" si="75"/>
        <v>-3.2300407761676091E-27</v>
      </c>
      <c r="I402" s="4">
        <f t="shared" si="76"/>
        <v>-37.076105165760886</v>
      </c>
      <c r="J402" s="4">
        <f t="shared" si="82"/>
        <v>0</v>
      </c>
      <c r="K402" s="19">
        <f t="shared" si="83"/>
        <v>0</v>
      </c>
      <c r="L402" s="33"/>
      <c r="M402">
        <f t="shared" si="84"/>
        <v>0</v>
      </c>
    </row>
    <row r="403" spans="1:13">
      <c r="A403" s="1">
        <f t="shared" si="85"/>
        <v>0.27430555555555475</v>
      </c>
      <c r="B403" s="2">
        <f t="shared" si="77"/>
        <v>6.583333333333333</v>
      </c>
      <c r="C403" s="2">
        <f t="shared" si="78"/>
        <v>6.6479768666666654</v>
      </c>
      <c r="D403" s="3">
        <f t="shared" si="79"/>
        <v>0.27699903611111104</v>
      </c>
      <c r="E403">
        <f t="shared" si="80"/>
        <v>80.28034700000002</v>
      </c>
      <c r="F403" s="2">
        <f t="shared" si="81"/>
        <v>-5.418773900997591</v>
      </c>
      <c r="G403">
        <f t="shared" si="74"/>
        <v>125.73974782512332</v>
      </c>
      <c r="H403" s="4">
        <f t="shared" si="75"/>
        <v>-1.6897815713976152E-26</v>
      </c>
      <c r="I403" s="4">
        <f t="shared" si="76"/>
        <v>-35.975405048906303</v>
      </c>
      <c r="J403" s="4">
        <f t="shared" si="82"/>
        <v>0</v>
      </c>
      <c r="K403" s="19">
        <f t="shared" si="83"/>
        <v>0</v>
      </c>
      <c r="L403" s="32"/>
      <c r="M403">
        <f t="shared" si="84"/>
        <v>0</v>
      </c>
    </row>
    <row r="404" spans="1:13">
      <c r="A404" s="1">
        <f t="shared" si="85"/>
        <v>0.27499999999999919</v>
      </c>
      <c r="B404" s="2">
        <f t="shared" si="77"/>
        <v>6.6</v>
      </c>
      <c r="C404" s="2">
        <f t="shared" si="78"/>
        <v>6.6646435333333329</v>
      </c>
      <c r="D404" s="3">
        <f t="shared" si="79"/>
        <v>0.27769348055555554</v>
      </c>
      <c r="E404">
        <f t="shared" si="80"/>
        <v>80.030347000000006</v>
      </c>
      <c r="F404" s="2">
        <f t="shared" si="81"/>
        <v>-5.2526323683909801</v>
      </c>
      <c r="G404">
        <f t="shared" si="74"/>
        <v>122.45639507421185</v>
      </c>
      <c r="H404" s="4">
        <f t="shared" si="75"/>
        <v>-8.7650290854996759E-26</v>
      </c>
      <c r="I404" s="4">
        <f t="shared" si="76"/>
        <v>-34.87552726397071</v>
      </c>
      <c r="J404" s="4">
        <f t="shared" si="82"/>
        <v>0</v>
      </c>
      <c r="K404" s="19">
        <f t="shared" si="83"/>
        <v>0</v>
      </c>
      <c r="L404" s="33"/>
      <c r="M404">
        <f t="shared" si="84"/>
        <v>0</v>
      </c>
    </row>
    <row r="405" spans="1:13">
      <c r="A405" s="1">
        <f t="shared" si="85"/>
        <v>0.27569444444444363</v>
      </c>
      <c r="B405" s="2">
        <f t="shared" si="77"/>
        <v>6.6166666666666671</v>
      </c>
      <c r="C405" s="2">
        <f t="shared" si="78"/>
        <v>6.6813102000000004</v>
      </c>
      <c r="D405" s="3">
        <f t="shared" si="79"/>
        <v>0.27838792500000004</v>
      </c>
      <c r="E405">
        <f t="shared" si="80"/>
        <v>79.780346999999992</v>
      </c>
      <c r="F405" s="2">
        <f t="shared" si="81"/>
        <v>-5.0866624438156256</v>
      </c>
      <c r="G405">
        <f t="shared" si="74"/>
        <v>119.18883474373567</v>
      </c>
      <c r="H405" s="4">
        <f t="shared" si="75"/>
        <v>-4.505586218712297E-25</v>
      </c>
      <c r="I405" s="4">
        <f t="shared" si="76"/>
        <v>-33.776492751041815</v>
      </c>
      <c r="J405" s="4">
        <f t="shared" si="82"/>
        <v>0</v>
      </c>
      <c r="K405" s="19">
        <f t="shared" si="83"/>
        <v>0</v>
      </c>
      <c r="L405" s="32"/>
      <c r="M405">
        <f t="shared" si="84"/>
        <v>0</v>
      </c>
    </row>
    <row r="406" spans="1:13">
      <c r="A406" s="1">
        <f t="shared" si="85"/>
        <v>0.27638888888888807</v>
      </c>
      <c r="B406" s="2">
        <f t="shared" si="77"/>
        <v>6.6333333333333329</v>
      </c>
      <c r="C406" s="2">
        <f t="shared" si="78"/>
        <v>6.6979768666666661</v>
      </c>
      <c r="D406" s="3">
        <f t="shared" si="79"/>
        <v>0.27908236944444442</v>
      </c>
      <c r="E406">
        <f t="shared" si="80"/>
        <v>79.530347000000006</v>
      </c>
      <c r="F406" s="2">
        <f t="shared" si="81"/>
        <v>-4.9208657588970111</v>
      </c>
      <c r="G406">
        <f t="shared" si="74"/>
        <v>115.93803845047211</v>
      </c>
      <c r="H406" s="4">
        <f t="shared" si="75"/>
        <v>-2.2939375975211224E-24</v>
      </c>
      <c r="I406" s="4">
        <f t="shared" si="76"/>
        <v>-32.678322434152612</v>
      </c>
      <c r="J406" s="4">
        <f t="shared" si="82"/>
        <v>0</v>
      </c>
      <c r="K406" s="19">
        <f t="shared" si="83"/>
        <v>0</v>
      </c>
      <c r="L406" s="33"/>
      <c r="M406">
        <f t="shared" si="84"/>
        <v>0</v>
      </c>
    </row>
    <row r="407" spans="1:13">
      <c r="A407" s="1">
        <f t="shared" si="85"/>
        <v>0.27708333333333252</v>
      </c>
      <c r="B407" s="2">
        <f t="shared" si="77"/>
        <v>6.65</v>
      </c>
      <c r="C407" s="2">
        <f t="shared" si="78"/>
        <v>6.7146435333333336</v>
      </c>
      <c r="D407" s="3">
        <f t="shared" si="79"/>
        <v>0.27977681388888892</v>
      </c>
      <c r="E407">
        <f t="shared" si="80"/>
        <v>79.280346999999992</v>
      </c>
      <c r="F407" s="2">
        <f t="shared" si="81"/>
        <v>-4.7552439495863617</v>
      </c>
      <c r="G407">
        <f t="shared" si="74"/>
        <v>112.70505286331719</v>
      </c>
      <c r="H407" s="4">
        <f t="shared" si="75"/>
        <v>-1.1560644473555955E-23</v>
      </c>
      <c r="I407" s="4">
        <f t="shared" si="76"/>
        <v>-31.581037220882699</v>
      </c>
      <c r="J407" s="4">
        <f t="shared" si="82"/>
        <v>0</v>
      </c>
      <c r="K407" s="19">
        <f t="shared" si="83"/>
        <v>0</v>
      </c>
      <c r="L407" s="32"/>
      <c r="M407">
        <f t="shared" si="84"/>
        <v>0</v>
      </c>
    </row>
    <row r="408" spans="1:13">
      <c r="A408" s="1">
        <f t="shared" si="85"/>
        <v>0.27777777777777696</v>
      </c>
      <c r="B408" s="2">
        <f t="shared" si="77"/>
        <v>6.666666666666667</v>
      </c>
      <c r="C408" s="2">
        <f t="shared" si="78"/>
        <v>6.7313102000000011</v>
      </c>
      <c r="D408" s="3">
        <f t="shared" si="79"/>
        <v>0.28047125833333336</v>
      </c>
      <c r="E408">
        <f t="shared" si="80"/>
        <v>79.030346999999978</v>
      </c>
      <c r="F408" s="2">
        <f t="shared" si="81"/>
        <v>-4.5897986562288535</v>
      </c>
      <c r="G408">
        <f t="shared" si="74"/>
        <v>109.49100625288121</v>
      </c>
      <c r="H408" s="4">
        <f t="shared" si="75"/>
        <v>-5.7632731689049019E-23</v>
      </c>
      <c r="I408" s="4">
        <f t="shared" si="76"/>
        <v>-30.484658001961041</v>
      </c>
      <c r="J408" s="4">
        <f t="shared" si="82"/>
        <v>0</v>
      </c>
      <c r="K408" s="19">
        <f t="shared" si="83"/>
        <v>0</v>
      </c>
      <c r="L408" s="33"/>
      <c r="M408">
        <f t="shared" si="84"/>
        <v>0</v>
      </c>
    </row>
    <row r="409" spans="1:13">
      <c r="A409" s="1">
        <f t="shared" si="85"/>
        <v>0.2784722222222214</v>
      </c>
      <c r="B409" s="2">
        <f t="shared" si="77"/>
        <v>6.6833333333333336</v>
      </c>
      <c r="C409" s="2">
        <f t="shared" si="78"/>
        <v>6.7479768666666669</v>
      </c>
      <c r="D409" s="3">
        <f t="shared" si="79"/>
        <v>0.2811657027777778</v>
      </c>
      <c r="E409">
        <f t="shared" si="80"/>
        <v>78.780346999999992</v>
      </c>
      <c r="F409" s="2">
        <f t="shared" si="81"/>
        <v>-4.4245315236311882</v>
      </c>
      <c r="G409">
        <f t="shared" si="74"/>
        <v>106.29711549286556</v>
      </c>
      <c r="H409" s="4">
        <f t="shared" si="75"/>
        <v>-2.8401180834754401E-22</v>
      </c>
      <c r="I409" s="4">
        <f t="shared" si="76"/>
        <v>-29.389205650867638</v>
      </c>
      <c r="J409" s="4">
        <f t="shared" si="82"/>
        <v>0</v>
      </c>
      <c r="K409" s="19">
        <f t="shared" si="83"/>
        <v>0</v>
      </c>
      <c r="L409" s="32"/>
      <c r="M409">
        <f t="shared" si="84"/>
        <v>0</v>
      </c>
    </row>
    <row r="410" spans="1:13">
      <c r="A410" s="1">
        <f t="shared" si="85"/>
        <v>0.27916666666666584</v>
      </c>
      <c r="B410" s="2">
        <f t="shared" si="77"/>
        <v>6.7</v>
      </c>
      <c r="C410" s="2">
        <f t="shared" si="78"/>
        <v>6.7646435333333326</v>
      </c>
      <c r="D410" s="3">
        <f t="shared" si="79"/>
        <v>0.28186014722222219</v>
      </c>
      <c r="E410">
        <f t="shared" si="80"/>
        <v>78.530347000000006</v>
      </c>
      <c r="F410" s="2">
        <f t="shared" si="81"/>
        <v>-4.259444201128832</v>
      </c>
      <c r="G410">
        <f t="shared" si="74"/>
        <v>103.12469349334785</v>
      </c>
      <c r="H410" s="4">
        <f t="shared" si="75"/>
        <v>-1.3824566195945953E-21</v>
      </c>
      <c r="I410" s="4">
        <f t="shared" si="76"/>
        <v>-28.294701023436058</v>
      </c>
      <c r="J410" s="4">
        <f t="shared" si="82"/>
        <v>0</v>
      </c>
      <c r="K410" s="19">
        <f t="shared" si="83"/>
        <v>0</v>
      </c>
      <c r="L410" s="33"/>
      <c r="M410">
        <f t="shared" si="84"/>
        <v>0</v>
      </c>
    </row>
    <row r="411" spans="1:13">
      <c r="A411" s="1">
        <f t="shared" si="85"/>
        <v>0.27986111111111028</v>
      </c>
      <c r="B411" s="2">
        <f t="shared" si="77"/>
        <v>6.7166666666666668</v>
      </c>
      <c r="C411" s="2">
        <f t="shared" si="78"/>
        <v>6.7813102000000001</v>
      </c>
      <c r="D411" s="3">
        <f t="shared" si="79"/>
        <v>0.28255459166666669</v>
      </c>
      <c r="E411">
        <f t="shared" si="80"/>
        <v>78.280347000000006</v>
      </c>
      <c r="F411" s="2">
        <f t="shared" si="81"/>
        <v>-4.0945383426528847</v>
      </c>
      <c r="G411">
        <f t="shared" si="74"/>
        <v>99.975157025051971</v>
      </c>
      <c r="H411" s="4">
        <f t="shared" si="75"/>
        <v>-6.641323488975182E-21</v>
      </c>
      <c r="I411" s="4">
        <f t="shared" si="76"/>
        <v>-27.201164957456637</v>
      </c>
      <c r="J411" s="4">
        <f t="shared" si="82"/>
        <v>0</v>
      </c>
      <c r="K411" s="19">
        <f t="shared" si="83"/>
        <v>0</v>
      </c>
      <c r="L411" s="32"/>
      <c r="M411">
        <f t="shared" si="84"/>
        <v>0</v>
      </c>
    </row>
    <row r="412" spans="1:13">
      <c r="A412" s="1">
        <f t="shared" si="85"/>
        <v>0.28055555555555473</v>
      </c>
      <c r="B412" s="2">
        <f t="shared" si="77"/>
        <v>6.7333333333333334</v>
      </c>
      <c r="C412" s="2">
        <f t="shared" si="78"/>
        <v>6.7979768666666676</v>
      </c>
      <c r="D412" s="3">
        <f t="shared" si="79"/>
        <v>0.28324903611111113</v>
      </c>
      <c r="E412">
        <f t="shared" si="80"/>
        <v>78.030346999999992</v>
      </c>
      <c r="F412" s="2">
        <f t="shared" si="81"/>
        <v>-3.9298156067965127</v>
      </c>
      <c r="G412">
        <f t="shared" si="74"/>
        <v>96.850034865803025</v>
      </c>
      <c r="H412" s="4">
        <f t="shared" si="75"/>
        <v>-3.1459764148174441E-20</v>
      </c>
      <c r="I412" s="4">
        <f t="shared" si="76"/>
        <v>-26.108618272279852</v>
      </c>
      <c r="J412" s="4">
        <f t="shared" si="82"/>
        <v>0</v>
      </c>
      <c r="K412" s="19">
        <f t="shared" si="83"/>
        <v>0</v>
      </c>
      <c r="L412" s="33"/>
      <c r="M412">
        <f t="shared" si="84"/>
        <v>0</v>
      </c>
    </row>
    <row r="413" spans="1:13">
      <c r="A413" s="1">
        <f t="shared" si="85"/>
        <v>0.28124999999999917</v>
      </c>
      <c r="B413" s="2">
        <f t="shared" si="77"/>
        <v>6.75</v>
      </c>
      <c r="C413" s="2">
        <f t="shared" si="78"/>
        <v>6.8146435333333333</v>
      </c>
      <c r="D413" s="3">
        <f t="shared" si="79"/>
        <v>0.28394348055555557</v>
      </c>
      <c r="E413">
        <f t="shared" si="80"/>
        <v>77.780347000000006</v>
      </c>
      <c r="F413" s="2">
        <f t="shared" si="81"/>
        <v>-3.7652776568809125</v>
      </c>
      <c r="G413">
        <f t="shared" si="74"/>
        <v>93.750976164144149</v>
      </c>
      <c r="H413" s="4">
        <f t="shared" si="75"/>
        <v>-1.4680150901770643E-19</v>
      </c>
      <c r="I413" s="4">
        <f t="shared" si="76"/>
        <v>-25.01708176841985</v>
      </c>
      <c r="J413" s="4">
        <f t="shared" si="82"/>
        <v>0</v>
      </c>
      <c r="K413" s="19">
        <f t="shared" si="83"/>
        <v>0</v>
      </c>
      <c r="L413" s="32"/>
      <c r="M413">
        <f t="shared" si="84"/>
        <v>0</v>
      </c>
    </row>
    <row r="414" spans="1:13">
      <c r="A414" s="1">
        <f t="shared" si="85"/>
        <v>0.28194444444444361</v>
      </c>
      <c r="B414" s="2">
        <f t="shared" si="77"/>
        <v>6.7666666666666666</v>
      </c>
      <c r="C414" s="2">
        <f t="shared" si="78"/>
        <v>6.831310199999999</v>
      </c>
      <c r="D414" s="3">
        <f t="shared" si="79"/>
        <v>0.28463792499999996</v>
      </c>
      <c r="E414">
        <f t="shared" si="80"/>
        <v>77.53034700000002</v>
      </c>
      <c r="F414" s="2">
        <f t="shared" si="81"/>
        <v>-3.6009261610208401</v>
      </c>
      <c r="G414">
        <f t="shared" si="74"/>
        <v>90.679758868870465</v>
      </c>
      <c r="H414" s="4">
        <f t="shared" si="75"/>
        <v>-6.7409351057798093E-19</v>
      </c>
      <c r="I414" s="4">
        <f t="shared" si="76"/>
        <v>-23.926576227158126</v>
      </c>
      <c r="J414" s="4">
        <f t="shared" si="82"/>
        <v>0</v>
      </c>
      <c r="K414" s="19">
        <f t="shared" si="83"/>
        <v>0</v>
      </c>
      <c r="L414" s="33"/>
      <c r="M414">
        <f t="shared" si="84"/>
        <v>0</v>
      </c>
    </row>
    <row r="415" spans="1:13">
      <c r="A415" s="1">
        <f t="shared" si="85"/>
        <v>0.28263888888888805</v>
      </c>
      <c r="B415" s="2">
        <f t="shared" si="77"/>
        <v>6.7833333333333332</v>
      </c>
      <c r="C415" s="2">
        <f t="shared" si="78"/>
        <v>6.8479768666666665</v>
      </c>
      <c r="D415" s="3">
        <f t="shared" si="79"/>
        <v>0.28533236944444446</v>
      </c>
      <c r="E415">
        <f t="shared" si="80"/>
        <v>77.280347000000006</v>
      </c>
      <c r="F415" s="2">
        <f t="shared" si="81"/>
        <v>-3.4367627921897888</v>
      </c>
      <c r="G415">
        <f t="shared" si="74"/>
        <v>87.638298015338108</v>
      </c>
      <c r="H415" s="4">
        <f t="shared" si="75"/>
        <v>-3.0424626518487428E-18</v>
      </c>
      <c r="I415" s="4">
        <f t="shared" si="76"/>
        <v>-22.837122410148144</v>
      </c>
      <c r="J415" s="4">
        <f t="shared" si="82"/>
        <v>0</v>
      </c>
      <c r="K415" s="19">
        <f t="shared" si="83"/>
        <v>0</v>
      </c>
      <c r="L415" s="32"/>
      <c r="M415">
        <f t="shared" si="84"/>
        <v>0</v>
      </c>
    </row>
    <row r="416" spans="1:13">
      <c r="A416" s="1">
        <f t="shared" si="85"/>
        <v>0.28333333333333249</v>
      </c>
      <c r="B416" s="2">
        <f t="shared" si="77"/>
        <v>6.8</v>
      </c>
      <c r="C416" s="2">
        <f t="shared" si="78"/>
        <v>6.864643533333334</v>
      </c>
      <c r="D416" s="3">
        <f t="shared" si="79"/>
        <v>0.2860268138888889</v>
      </c>
      <c r="E416">
        <f t="shared" si="80"/>
        <v>77.030346999999992</v>
      </c>
      <c r="F416" s="2">
        <f t="shared" si="81"/>
        <v>-3.2727892282847364</v>
      </c>
      <c r="G416">
        <f t="shared" si="74"/>
        <v>84.628653588291627</v>
      </c>
      <c r="H416" s="4">
        <f t="shared" si="75"/>
        <v>-1.3480433285324101E-17</v>
      </c>
      <c r="I416" s="4">
        <f t="shared" si="76"/>
        <v>-21.748741059020244</v>
      </c>
      <c r="J416" s="4">
        <f t="shared" si="82"/>
        <v>0</v>
      </c>
      <c r="K416" s="19">
        <f t="shared" si="83"/>
        <v>0</v>
      </c>
      <c r="L416" s="33"/>
      <c r="M416">
        <f t="shared" si="84"/>
        <v>0</v>
      </c>
    </row>
    <row r="417" spans="1:13">
      <c r="A417" s="1">
        <f t="shared" si="85"/>
        <v>0.28402777777777694</v>
      </c>
      <c r="B417" s="2">
        <f t="shared" si="77"/>
        <v>6.8166666666666664</v>
      </c>
      <c r="C417" s="2">
        <f t="shared" si="78"/>
        <v>6.8813101999999997</v>
      </c>
      <c r="D417" s="3">
        <f t="shared" si="79"/>
        <v>0.28672125833333334</v>
      </c>
      <c r="E417">
        <f t="shared" si="80"/>
        <v>76.780347000000006</v>
      </c>
      <c r="F417" s="2">
        <f t="shared" si="81"/>
        <v>-3.1090071521904195</v>
      </c>
      <c r="G417">
        <f t="shared" si="74"/>
        <v>81.653037595532624</v>
      </c>
      <c r="H417" s="4">
        <f t="shared" si="75"/>
        <v>-5.8555443359626071E-17</v>
      </c>
      <c r="I417" s="4">
        <f t="shared" si="76"/>
        <v>-20.661452894986667</v>
      </c>
      <c r="J417" s="4">
        <f t="shared" si="82"/>
        <v>0</v>
      </c>
      <c r="K417" s="19">
        <f t="shared" si="83"/>
        <v>0</v>
      </c>
      <c r="L417" s="32"/>
      <c r="M417">
        <f t="shared" si="84"/>
        <v>0</v>
      </c>
    </row>
    <row r="418" spans="1:13">
      <c r="A418" s="1">
        <f t="shared" si="85"/>
        <v>0.28472222222222138</v>
      </c>
      <c r="B418" s="2">
        <f t="shared" si="77"/>
        <v>6.833333333333333</v>
      </c>
      <c r="C418" s="2">
        <f t="shared" si="78"/>
        <v>6.8979768666666654</v>
      </c>
      <c r="D418" s="3">
        <f t="shared" si="79"/>
        <v>0.28741570277777773</v>
      </c>
      <c r="E418">
        <f t="shared" si="80"/>
        <v>76.53034700000002</v>
      </c>
      <c r="F418" s="2">
        <f t="shared" si="81"/>
        <v>-2.9454182518431264</v>
      </c>
      <c r="G418">
        <f t="shared" si="74"/>
        <v>78.713819886768107</v>
      </c>
      <c r="H418" s="4">
        <f t="shared" si="75"/>
        <v>-2.4898669579382563E-16</v>
      </c>
      <c r="I418" s="4">
        <f t="shared" si="76"/>
        <v>-19.575278618446632</v>
      </c>
      <c r="J418" s="4">
        <f t="shared" si="82"/>
        <v>0</v>
      </c>
      <c r="K418" s="19">
        <f t="shared" si="83"/>
        <v>0</v>
      </c>
      <c r="L418" s="33"/>
      <c r="M418">
        <f t="shared" si="84"/>
        <v>0</v>
      </c>
    </row>
    <row r="419" spans="1:13">
      <c r="A419" s="1">
        <f t="shared" si="85"/>
        <v>0.28541666666666582</v>
      </c>
      <c r="B419" s="2">
        <f t="shared" si="77"/>
        <v>6.85</v>
      </c>
      <c r="C419" s="2">
        <f t="shared" si="78"/>
        <v>6.9146435333333329</v>
      </c>
      <c r="D419" s="3">
        <f t="shared" si="79"/>
        <v>0.28811014722222222</v>
      </c>
      <c r="E419">
        <f t="shared" si="80"/>
        <v>76.280347000000006</v>
      </c>
      <c r="F419" s="2">
        <f t="shared" si="81"/>
        <v>-2.7820242202941698</v>
      </c>
      <c r="G419">
        <f t="shared" si="74"/>
        <v>75.81353213864017</v>
      </c>
      <c r="H419" s="4">
        <f t="shared" si="75"/>
        <v>-1.0347511620460179E-15</v>
      </c>
      <c r="I419" s="4">
        <f t="shared" si="76"/>
        <v>-18.490238908592548</v>
      </c>
      <c r="J419" s="4">
        <f t="shared" si="82"/>
        <v>0</v>
      </c>
      <c r="K419" s="19">
        <f t="shared" si="83"/>
        <v>0</v>
      </c>
      <c r="L419" s="32"/>
      <c r="M419">
        <f t="shared" si="84"/>
        <v>0</v>
      </c>
    </row>
    <row r="420" spans="1:13">
      <c r="A420" s="1">
        <f t="shared" si="85"/>
        <v>0.28611111111111026</v>
      </c>
      <c r="B420" s="2">
        <f t="shared" si="77"/>
        <v>6.8666666666666671</v>
      </c>
      <c r="C420" s="2">
        <f t="shared" si="78"/>
        <v>6.9313102000000004</v>
      </c>
      <c r="D420" s="3">
        <f t="shared" si="79"/>
        <v>0.28880459166666667</v>
      </c>
      <c r="E420">
        <f t="shared" si="80"/>
        <v>76.030346999999992</v>
      </c>
      <c r="F420" s="2">
        <f t="shared" si="81"/>
        <v>-2.6188267557729001</v>
      </c>
      <c r="G420">
        <f t="shared" si="74"/>
        <v>72.954869303674855</v>
      </c>
      <c r="H420" s="4">
        <f t="shared" si="75"/>
        <v>-4.1955799172600867E-15</v>
      </c>
      <c r="I420" s="4">
        <f t="shared" si="76"/>
        <v>-17.406354423016491</v>
      </c>
      <c r="J420" s="4">
        <f t="shared" si="82"/>
        <v>0</v>
      </c>
      <c r="K420" s="19">
        <f t="shared" si="83"/>
        <v>0</v>
      </c>
      <c r="L420" s="33"/>
      <c r="M420">
        <f t="shared" si="84"/>
        <v>0</v>
      </c>
    </row>
    <row r="421" spans="1:13">
      <c r="A421" s="1">
        <f t="shared" si="85"/>
        <v>0.2868055555555547</v>
      </c>
      <c r="B421" s="2">
        <f t="shared" si="77"/>
        <v>6.8833333333333329</v>
      </c>
      <c r="C421" s="2">
        <f t="shared" si="78"/>
        <v>6.9479768666666661</v>
      </c>
      <c r="D421" s="3">
        <f t="shared" si="79"/>
        <v>0.28949903611111111</v>
      </c>
      <c r="E421">
        <f t="shared" si="80"/>
        <v>75.780347000000006</v>
      </c>
      <c r="F421" s="2">
        <f t="shared" si="81"/>
        <v>-2.4558275617492566</v>
      </c>
      <c r="G421">
        <f t="shared" si="74"/>
        <v>70.140687694364814</v>
      </c>
      <c r="H421" s="4">
        <f t="shared" si="75"/>
        <v>-1.6566242312955195E-14</v>
      </c>
      <c r="I421" s="4">
        <f t="shared" si="76"/>
        <v>-16.32364579731691</v>
      </c>
      <c r="J421" s="4">
        <f t="shared" si="82"/>
        <v>0</v>
      </c>
      <c r="K421" s="19">
        <f t="shared" si="83"/>
        <v>0</v>
      </c>
      <c r="L421" s="32"/>
      <c r="M421">
        <f t="shared" si="84"/>
        <v>0</v>
      </c>
    </row>
    <row r="422" spans="1:13">
      <c r="A422" s="1">
        <f t="shared" si="85"/>
        <v>0.28749999999999915</v>
      </c>
      <c r="B422" s="2">
        <f t="shared" si="77"/>
        <v>6.9</v>
      </c>
      <c r="C422" s="2">
        <f t="shared" si="78"/>
        <v>6.9646435333333336</v>
      </c>
      <c r="D422" s="3">
        <f t="shared" si="79"/>
        <v>0.29019348055555555</v>
      </c>
      <c r="E422">
        <f t="shared" si="80"/>
        <v>75.530346999999992</v>
      </c>
      <c r="F422" s="2">
        <f t="shared" si="81"/>
        <v>-2.293028346995766</v>
      </c>
      <c r="G422">
        <f t="shared" si="74"/>
        <v>67.37399875472687</v>
      </c>
      <c r="H422" s="4">
        <f t="shared" si="75"/>
        <v>-6.3568079958477763E-14</v>
      </c>
      <c r="I422" s="4">
        <f t="shared" si="76"/>
        <v>-15.242133644705072</v>
      </c>
      <c r="J422" s="4">
        <f t="shared" si="82"/>
        <v>0</v>
      </c>
      <c r="K422" s="19">
        <f t="shared" si="83"/>
        <v>0</v>
      </c>
      <c r="L422" s="33"/>
      <c r="M422">
        <f t="shared" si="84"/>
        <v>0</v>
      </c>
    </row>
    <row r="423" spans="1:13">
      <c r="A423" s="1">
        <f t="shared" si="85"/>
        <v>0.28819444444444359</v>
      </c>
      <c r="B423" s="2">
        <f t="shared" si="77"/>
        <v>6.916666666666667</v>
      </c>
      <c r="C423" s="2">
        <f t="shared" si="78"/>
        <v>6.9813102000000011</v>
      </c>
      <c r="D423" s="3">
        <f t="shared" si="79"/>
        <v>0.29088792500000005</v>
      </c>
      <c r="E423">
        <f t="shared" si="80"/>
        <v>75.280346999999978</v>
      </c>
      <c r="F423" s="2">
        <f t="shared" si="81"/>
        <v>-2.1304308256493361</v>
      </c>
      <c r="G423">
        <f t="shared" si="74"/>
        <v>64.657957476689333</v>
      </c>
      <c r="H423" s="4">
        <f t="shared" si="75"/>
        <v>-2.3651752694343876E-13</v>
      </c>
      <c r="I423" s="4">
        <f t="shared" si="76"/>
        <v>-14.161838555613457</v>
      </c>
      <c r="J423" s="4">
        <f t="shared" si="82"/>
        <v>0</v>
      </c>
      <c r="K423" s="19">
        <f t="shared" si="83"/>
        <v>0</v>
      </c>
      <c r="L423" s="32"/>
      <c r="M423">
        <f t="shared" si="84"/>
        <v>0</v>
      </c>
    </row>
    <row r="424" spans="1:13">
      <c r="A424" s="1">
        <f t="shared" si="85"/>
        <v>0.28888888888888803</v>
      </c>
      <c r="B424" s="2">
        <f t="shared" si="77"/>
        <v>6.9333333333333336</v>
      </c>
      <c r="C424" s="2">
        <f t="shared" si="78"/>
        <v>6.9979768666666669</v>
      </c>
      <c r="D424" s="3">
        <f t="shared" si="79"/>
        <v>0.29158236944444443</v>
      </c>
      <c r="E424">
        <f t="shared" si="80"/>
        <v>75.030346999999992</v>
      </c>
      <c r="F424" s="2">
        <f t="shared" si="81"/>
        <v>-1.9680367172724069</v>
      </c>
      <c r="G424">
        <f t="shared" si="74"/>
        <v>61.995844369717219</v>
      </c>
      <c r="H424" s="4">
        <f t="shared" si="75"/>
        <v>-8.5119728375009634E-13</v>
      </c>
      <c r="I424" s="4">
        <f t="shared" si="76"/>
        <v>-13.08278109730333</v>
      </c>
      <c r="J424" s="4">
        <f t="shared" si="82"/>
        <v>0</v>
      </c>
      <c r="K424" s="19">
        <f t="shared" si="83"/>
        <v>0</v>
      </c>
      <c r="L424" s="33"/>
      <c r="M424">
        <f t="shared" si="84"/>
        <v>0</v>
      </c>
    </row>
    <row r="425" spans="1:13">
      <c r="A425" s="1">
        <f t="shared" si="85"/>
        <v>0.28958333333333247</v>
      </c>
      <c r="B425" s="2">
        <f t="shared" si="77"/>
        <v>6.95</v>
      </c>
      <c r="C425" s="2">
        <f t="shared" si="78"/>
        <v>7.0146435333333326</v>
      </c>
      <c r="D425" s="3">
        <f t="shared" si="79"/>
        <v>0.29227681388888888</v>
      </c>
      <c r="E425">
        <f t="shared" si="80"/>
        <v>74.780347000000006</v>
      </c>
      <c r="F425" s="2">
        <f t="shared" si="81"/>
        <v>-1.8058477469137011</v>
      </c>
      <c r="G425">
        <f t="shared" si="74"/>
        <v>59.391039917221626</v>
      </c>
      <c r="H425" s="4">
        <f t="shared" si="75"/>
        <v>-2.9550461755062683E-12</v>
      </c>
      <c r="I425" s="4">
        <f t="shared" si="76"/>
        <v>-12.004981813472963</v>
      </c>
      <c r="J425" s="4">
        <f t="shared" si="82"/>
        <v>0</v>
      </c>
      <c r="K425" s="19">
        <f t="shared" si="83"/>
        <v>0</v>
      </c>
      <c r="L425" s="32"/>
      <c r="M425">
        <f t="shared" si="84"/>
        <v>0</v>
      </c>
    </row>
    <row r="426" spans="1:13">
      <c r="A426" s="1">
        <f t="shared" si="85"/>
        <v>0.29027777777777691</v>
      </c>
      <c r="B426" s="2">
        <f t="shared" si="77"/>
        <v>6.9666666666666668</v>
      </c>
      <c r="C426" s="2">
        <f t="shared" si="78"/>
        <v>7.0313102000000001</v>
      </c>
      <c r="D426" s="3">
        <f t="shared" si="79"/>
        <v>0.29297125833333332</v>
      </c>
      <c r="E426">
        <f t="shared" si="80"/>
        <v>74.530347000000006</v>
      </c>
      <c r="F426" s="2">
        <f t="shared" si="81"/>
        <v>-1.643865645168511</v>
      </c>
      <c r="G426">
        <f t="shared" si="74"/>
        <v>56.846990584736389</v>
      </c>
      <c r="H426" s="4">
        <f t="shared" si="75"/>
        <v>-9.8663369709730215E-12</v>
      </c>
      <c r="I426" s="4">
        <f t="shared" si="76"/>
        <v>-10.928461223866</v>
      </c>
      <c r="J426" s="4">
        <f t="shared" si="82"/>
        <v>0</v>
      </c>
      <c r="K426" s="19">
        <f t="shared" si="83"/>
        <v>0</v>
      </c>
      <c r="L426" s="33"/>
      <c r="M426">
        <f t="shared" si="84"/>
        <v>0</v>
      </c>
    </row>
    <row r="427" spans="1:13">
      <c r="A427" s="1">
        <f t="shared" si="85"/>
        <v>0.29097222222222136</v>
      </c>
      <c r="B427" s="2">
        <f t="shared" si="77"/>
        <v>6.9833333333333334</v>
      </c>
      <c r="C427" s="2">
        <f t="shared" si="78"/>
        <v>7.0479768666666676</v>
      </c>
      <c r="D427" s="3">
        <f t="shared" si="79"/>
        <v>0.29366570277777782</v>
      </c>
      <c r="E427">
        <f t="shared" si="80"/>
        <v>74.280346999999992</v>
      </c>
      <c r="F427" s="2">
        <f t="shared" si="81"/>
        <v>-1.4820921482385818</v>
      </c>
      <c r="G427">
        <f t="shared" si="74"/>
        <v>54.36716571549136</v>
      </c>
      <c r="H427" s="4">
        <f t="shared" si="75"/>
        <v>-3.1573449201123132E-11</v>
      </c>
      <c r="I427" s="4">
        <f t="shared" si="76"/>
        <v>-9.8532398238797789</v>
      </c>
      <c r="J427" s="4">
        <f t="shared" si="82"/>
        <v>0</v>
      </c>
      <c r="K427" s="19">
        <f t="shared" si="83"/>
        <v>0</v>
      </c>
      <c r="L427" s="32"/>
      <c r="M427">
        <f t="shared" si="84"/>
        <v>0</v>
      </c>
    </row>
    <row r="428" spans="1:13">
      <c r="A428" s="1">
        <f t="shared" si="85"/>
        <v>0.2916666666666658</v>
      </c>
      <c r="B428" s="2">
        <f t="shared" si="77"/>
        <v>7</v>
      </c>
      <c r="C428" s="2">
        <f t="shared" si="78"/>
        <v>7.0646435333333333</v>
      </c>
      <c r="D428" s="3">
        <f t="shared" si="79"/>
        <v>0.2943601472222222</v>
      </c>
      <c r="E428">
        <f t="shared" si="80"/>
        <v>74.030347000000006</v>
      </c>
      <c r="F428" s="2">
        <f t="shared" si="81"/>
        <v>-1.3205289979914776</v>
      </c>
      <c r="G428">
        <f t="shared" si="74"/>
        <v>51.955005086160988</v>
      </c>
      <c r="H428" s="4">
        <f t="shared" si="75"/>
        <v>-9.6458292118339759E-11</v>
      </c>
      <c r="I428" s="4">
        <f t="shared" si="76"/>
        <v>-8.7793380841716662</v>
      </c>
      <c r="J428" s="4">
        <f t="shared" si="82"/>
        <v>0</v>
      </c>
      <c r="K428" s="19">
        <f t="shared" si="83"/>
        <v>0</v>
      </c>
      <c r="L428" s="33"/>
      <c r="M428">
        <f t="shared" si="84"/>
        <v>0</v>
      </c>
    </row>
    <row r="429" spans="1:13">
      <c r="A429" s="1">
        <f t="shared" si="85"/>
        <v>0.29236111111111024</v>
      </c>
      <c r="B429" s="2">
        <f t="shared" si="77"/>
        <v>7.0166666666666666</v>
      </c>
      <c r="C429" s="2">
        <f t="shared" si="78"/>
        <v>7.081310199999999</v>
      </c>
      <c r="D429" s="3">
        <f t="shared" si="79"/>
        <v>0.29505459166666664</v>
      </c>
      <c r="E429">
        <f t="shared" si="80"/>
        <v>73.78034700000002</v>
      </c>
      <c r="F429" s="2">
        <f t="shared" si="81"/>
        <v>-1.1591779420194228</v>
      </c>
      <c r="G429">
        <f t="shared" si="74"/>
        <v>49.613857512143753</v>
      </c>
      <c r="H429" s="4">
        <f t="shared" si="75"/>
        <v>-2.7998271336310469E-10</v>
      </c>
      <c r="I429" s="4">
        <f t="shared" si="76"/>
        <v>-7.7067764502605005</v>
      </c>
      <c r="J429" s="4">
        <f t="shared" si="82"/>
        <v>0</v>
      </c>
      <c r="K429" s="19">
        <f t="shared" si="83"/>
        <v>0</v>
      </c>
      <c r="L429" s="32"/>
      <c r="M429">
        <f t="shared" si="84"/>
        <v>0</v>
      </c>
    </row>
    <row r="430" spans="1:13">
      <c r="A430" s="1">
        <f t="shared" si="85"/>
        <v>0.29305555555555468</v>
      </c>
      <c r="B430" s="2">
        <f t="shared" si="77"/>
        <v>7.0333333333333332</v>
      </c>
      <c r="C430" s="2">
        <f t="shared" si="78"/>
        <v>7.0979768666666665</v>
      </c>
      <c r="D430" s="3">
        <f t="shared" si="79"/>
        <v>0.29574903611111109</v>
      </c>
      <c r="E430">
        <f t="shared" si="80"/>
        <v>73.530347000000006</v>
      </c>
      <c r="F430" s="2">
        <f t="shared" si="81"/>
        <v>-0.99804073369775548</v>
      </c>
      <c r="G430">
        <f t="shared" si="74"/>
        <v>47.346911675759749</v>
      </c>
      <c r="H430" s="4">
        <f t="shared" si="75"/>
        <v>-7.6746069093900553E-10</v>
      </c>
      <c r="I430" s="4">
        <f t="shared" si="76"/>
        <v>-6.6355753421190835</v>
      </c>
      <c r="J430" s="4">
        <f t="shared" si="82"/>
        <v>0</v>
      </c>
      <c r="K430" s="19">
        <f t="shared" si="83"/>
        <v>0</v>
      </c>
      <c r="L430" s="33"/>
      <c r="M430">
        <f t="shared" si="84"/>
        <v>0</v>
      </c>
    </row>
    <row r="431" spans="1:13">
      <c r="A431" s="1">
        <f t="shared" si="85"/>
        <v>0.29374999999999912</v>
      </c>
      <c r="B431" s="2">
        <f t="shared" si="77"/>
        <v>7.05</v>
      </c>
      <c r="C431" s="2">
        <f t="shared" si="78"/>
        <v>7.114643533333334</v>
      </c>
      <c r="D431" s="3">
        <f t="shared" si="79"/>
        <v>0.29644348055555558</v>
      </c>
      <c r="E431">
        <f t="shared" si="80"/>
        <v>73.280346999999992</v>
      </c>
      <c r="F431" s="2">
        <f t="shared" si="81"/>
        <v>-0.83711913224293455</v>
      </c>
      <c r="G431">
        <f t="shared" si="74"/>
        <v>45.157121255388986</v>
      </c>
      <c r="H431" s="4">
        <f t="shared" si="75"/>
        <v>-1.970170987964252E-9</v>
      </c>
      <c r="I431" s="4">
        <f t="shared" si="76"/>
        <v>-5.5657551537517067</v>
      </c>
      <c r="J431" s="4">
        <f t="shared" si="82"/>
        <v>0</v>
      </c>
      <c r="K431" s="19">
        <f t="shared" si="83"/>
        <v>0</v>
      </c>
      <c r="L431" s="32"/>
      <c r="M431">
        <f t="shared" si="84"/>
        <v>0</v>
      </c>
    </row>
    <row r="432" spans="1:13">
      <c r="A432" s="1">
        <f t="shared" si="85"/>
        <v>0.29444444444444356</v>
      </c>
      <c r="B432" s="2">
        <f t="shared" si="77"/>
        <v>7.0666666666666664</v>
      </c>
      <c r="C432" s="2">
        <f t="shared" si="78"/>
        <v>7.1313101999999997</v>
      </c>
      <c r="D432" s="3">
        <f t="shared" si="79"/>
        <v>0.29713792499999997</v>
      </c>
      <c r="E432">
        <f t="shared" si="80"/>
        <v>73.030347000000006</v>
      </c>
      <c r="F432" s="2">
        <f t="shared" si="81"/>
        <v>-0.67641490276991256</v>
      </c>
      <c r="G432">
        <f t="shared" si="74"/>
        <v>43.047127371184267</v>
      </c>
      <c r="H432" s="4">
        <f t="shared" si="75"/>
        <v>-4.6777250078801533E-9</v>
      </c>
      <c r="I432" s="4">
        <f t="shared" si="76"/>
        <v>-4.4973362527605358</v>
      </c>
      <c r="J432" s="4">
        <f t="shared" si="82"/>
        <v>0</v>
      </c>
      <c r="K432" s="19">
        <f t="shared" si="83"/>
        <v>0</v>
      </c>
      <c r="L432" s="33"/>
      <c r="M432">
        <f t="shared" si="84"/>
        <v>0</v>
      </c>
    </row>
    <row r="433" spans="1:13">
      <c r="A433" s="1">
        <f t="shared" si="85"/>
        <v>0.29513888888888801</v>
      </c>
      <c r="B433" s="2">
        <f t="shared" si="77"/>
        <v>7.083333333333333</v>
      </c>
      <c r="C433" s="2">
        <f t="shared" si="78"/>
        <v>7.1479768666666654</v>
      </c>
      <c r="D433" s="3">
        <f t="shared" si="79"/>
        <v>0.29783236944444441</v>
      </c>
      <c r="E433">
        <f t="shared" si="80"/>
        <v>72.78034700000002</v>
      </c>
      <c r="F433" s="2">
        <f t="shared" si="81"/>
        <v>-0.51592981634910406</v>
      </c>
      <c r="G433">
        <f t="shared" si="74"/>
        <v>41.019182207559382</v>
      </c>
      <c r="H433" s="4">
        <f t="shared" si="75"/>
        <v>-1.0053411630633189E-8</v>
      </c>
      <c r="I433" s="4">
        <f t="shared" si="76"/>
        <v>-3.430338979959243</v>
      </c>
      <c r="J433" s="4">
        <f t="shared" si="82"/>
        <v>0</v>
      </c>
      <c r="K433" s="19">
        <f t="shared" si="83"/>
        <v>0</v>
      </c>
      <c r="L433" s="32"/>
      <c r="M433">
        <f t="shared" si="84"/>
        <v>0</v>
      </c>
    </row>
    <row r="434" spans="1:13">
      <c r="A434" s="1">
        <f t="shared" si="85"/>
        <v>0.29583333333333245</v>
      </c>
      <c r="B434" s="2">
        <f t="shared" si="77"/>
        <v>7.1</v>
      </c>
      <c r="C434" s="2">
        <f t="shared" si="78"/>
        <v>7.1646435333333329</v>
      </c>
      <c r="D434" s="3">
        <f t="shared" si="79"/>
        <v>0.29852681388888885</v>
      </c>
      <c r="E434">
        <f t="shared" si="80"/>
        <v>72.530347000000006</v>
      </c>
      <c r="F434" s="2">
        <f t="shared" si="81"/>
        <v>-0.35566565006285461</v>
      </c>
      <c r="G434">
        <f t="shared" si="74"/>
        <v>39.075078274006295</v>
      </c>
      <c r="H434" s="4">
        <f t="shared" si="75"/>
        <v>-1.8709615730383259E-8</v>
      </c>
      <c r="I434" s="4">
        <f t="shared" si="76"/>
        <v>-2.3647836492576055</v>
      </c>
      <c r="J434" s="4">
        <f t="shared" si="82"/>
        <v>0</v>
      </c>
      <c r="K434" s="19">
        <f t="shared" si="83"/>
        <v>0</v>
      </c>
      <c r="L434" s="33"/>
      <c r="M434">
        <f t="shared" si="84"/>
        <v>0</v>
      </c>
    </row>
    <row r="435" spans="1:13">
      <c r="A435" s="1">
        <f t="shared" si="85"/>
        <v>0.29652777777777689</v>
      </c>
      <c r="B435" s="2">
        <f t="shared" si="77"/>
        <v>7.1166666666666663</v>
      </c>
      <c r="C435" s="2">
        <f t="shared" si="78"/>
        <v>7.1813102000000004</v>
      </c>
      <c r="D435" s="3">
        <f t="shared" si="79"/>
        <v>0.29922125833333335</v>
      </c>
      <c r="E435">
        <f t="shared" si="80"/>
        <v>72.280346999999992</v>
      </c>
      <c r="F435" s="2">
        <f t="shared" si="81"/>
        <v>-0.19562418706147464</v>
      </c>
      <c r="G435">
        <f t="shared" si="74"/>
        <v>37.216087976505243</v>
      </c>
      <c r="H435" s="4">
        <f t="shared" si="75"/>
        <v>-2.65988042271114E-8</v>
      </c>
      <c r="I435" s="4">
        <f t="shared" si="76"/>
        <v>-1.3006905484832869</v>
      </c>
      <c r="J435" s="4">
        <f t="shared" si="82"/>
        <v>0</v>
      </c>
      <c r="K435" s="19">
        <f t="shared" si="83"/>
        <v>0</v>
      </c>
      <c r="L435" s="32"/>
      <c r="M435">
        <f t="shared" si="84"/>
        <v>0</v>
      </c>
    </row>
    <row r="436" spans="1:13">
      <c r="A436" s="1">
        <f t="shared" si="85"/>
        <v>0.29722222222222133</v>
      </c>
      <c r="B436" s="2">
        <f t="shared" si="77"/>
        <v>7.1333333333333337</v>
      </c>
      <c r="C436" s="2">
        <f t="shared" si="78"/>
        <v>7.1979768666666661</v>
      </c>
      <c r="D436" s="3">
        <f t="shared" si="79"/>
        <v>0.29991570277777774</v>
      </c>
      <c r="E436">
        <f t="shared" si="80"/>
        <v>72.030347000000006</v>
      </c>
      <c r="F436" s="2">
        <f t="shared" si="81"/>
        <v>-3.58072166186129E-2</v>
      </c>
      <c r="G436">
        <f t="shared" si="74"/>
        <v>35.442917882564956</v>
      </c>
      <c r="H436" s="4">
        <f t="shared" si="75"/>
        <v>-1.2044437160518759E-8</v>
      </c>
      <c r="I436" s="4">
        <f t="shared" si="76"/>
        <v>-0.23807994280803232</v>
      </c>
      <c r="J436" s="4">
        <f t="shared" si="82"/>
        <v>0</v>
      </c>
      <c r="K436" s="19">
        <f t="shared" si="83"/>
        <v>0</v>
      </c>
      <c r="L436" s="33"/>
      <c r="M436">
        <f t="shared" si="84"/>
        <v>0</v>
      </c>
    </row>
    <row r="437" spans="1:13">
      <c r="A437" s="1">
        <f t="shared" si="85"/>
        <v>0.29791666666666577</v>
      </c>
      <c r="B437" s="2">
        <f t="shared" si="77"/>
        <v>7.15</v>
      </c>
      <c r="C437" s="2">
        <f t="shared" si="78"/>
        <v>7.2146435333333336</v>
      </c>
      <c r="D437" s="3">
        <f t="shared" si="79"/>
        <v>0.30061014722222223</v>
      </c>
      <c r="E437">
        <f t="shared" si="80"/>
        <v>71.780346999999992</v>
      </c>
      <c r="F437" s="2">
        <f t="shared" si="81"/>
        <v>0.12378346581385283</v>
      </c>
      <c r="G437">
        <f t="shared" si="74"/>
        <v>33.755681237727664</v>
      </c>
      <c r="H437" s="4">
        <f t="shared" si="75"/>
        <v>9.8580181925016367E-8</v>
      </c>
      <c r="I437" s="4">
        <f t="shared" si="76"/>
        <v>0.82302791554788779</v>
      </c>
      <c r="J437" s="4">
        <f t="shared" si="82"/>
        <v>0.8230280141280697</v>
      </c>
      <c r="K437" s="19">
        <f t="shared" si="83"/>
        <v>108.37237932922643</v>
      </c>
      <c r="L437" s="32"/>
      <c r="M437">
        <f t="shared" si="84"/>
        <v>0</v>
      </c>
    </row>
    <row r="438" spans="1:13">
      <c r="A438" s="1">
        <f t="shared" si="85"/>
        <v>0.29861111111111022</v>
      </c>
      <c r="B438" s="2">
        <f t="shared" si="77"/>
        <v>7.166666666666667</v>
      </c>
      <c r="C438" s="2">
        <f t="shared" si="78"/>
        <v>7.2313102000000011</v>
      </c>
      <c r="D438" s="3">
        <f t="shared" si="79"/>
        <v>0.30130459166666673</v>
      </c>
      <c r="E438">
        <f t="shared" si="80"/>
        <v>71.530346999999978</v>
      </c>
      <c r="F438" s="2">
        <f t="shared" si="81"/>
        <v>0.28314605855129682</v>
      </c>
      <c r="G438">
        <f t="shared" si="74"/>
        <v>32.153890990074963</v>
      </c>
      <c r="H438" s="4">
        <f t="shared" si="75"/>
        <v>5.1108275972878397E-7</v>
      </c>
      <c r="I438" s="4">
        <f t="shared" si="76"/>
        <v>1.8826127641122192</v>
      </c>
      <c r="J438" s="4">
        <f t="shared" si="82"/>
        <v>1.8826132751949789</v>
      </c>
      <c r="K438" s="19">
        <f t="shared" si="83"/>
        <v>247.89348173745148</v>
      </c>
      <c r="L438" s="33"/>
      <c r="M438">
        <f t="shared" si="84"/>
        <v>0</v>
      </c>
    </row>
    <row r="439" spans="1:13">
      <c r="A439" s="1">
        <f t="shared" si="85"/>
        <v>0.29930555555555466</v>
      </c>
      <c r="B439" s="2">
        <f t="shared" si="77"/>
        <v>7.1833333333333336</v>
      </c>
      <c r="C439" s="2">
        <f t="shared" si="78"/>
        <v>7.2479768666666669</v>
      </c>
      <c r="D439" s="3">
        <f t="shared" si="79"/>
        <v>0.30199903611111112</v>
      </c>
      <c r="E439">
        <f t="shared" si="80"/>
        <v>71.280346999999992</v>
      </c>
      <c r="F439" s="2">
        <f t="shared" si="81"/>
        <v>0.44227875362251423</v>
      </c>
      <c r="G439">
        <f t="shared" si="74"/>
        <v>30.636473957633019</v>
      </c>
      <c r="H439" s="4">
        <f t="shared" si="75"/>
        <v>1.733050882047687E-6</v>
      </c>
      <c r="I439" s="4">
        <f t="shared" si="76"/>
        <v>2.9406542806835718</v>
      </c>
      <c r="J439" s="4">
        <f t="shared" si="82"/>
        <v>2.9406560137344537</v>
      </c>
      <c r="K439" s="19">
        <f t="shared" si="83"/>
        <v>387.21147218156671</v>
      </c>
      <c r="L439" s="32"/>
      <c r="M439">
        <f t="shared" si="84"/>
        <v>0</v>
      </c>
    </row>
    <row r="440" spans="1:13">
      <c r="A440" s="1">
        <f t="shared" si="85"/>
        <v>0.2999999999999991</v>
      </c>
      <c r="B440" s="2">
        <f t="shared" si="77"/>
        <v>7.2</v>
      </c>
      <c r="C440" s="2">
        <f t="shared" si="78"/>
        <v>7.2646435333333326</v>
      </c>
      <c r="D440" s="3">
        <f t="shared" si="79"/>
        <v>0.30269348055555551</v>
      </c>
      <c r="E440">
        <f t="shared" si="80"/>
        <v>71.030347000000006</v>
      </c>
      <c r="F440" s="2">
        <f t="shared" si="81"/>
        <v>0.60117973671644398</v>
      </c>
      <c r="G440">
        <f t="shared" si="74"/>
        <v>29.201805056521557</v>
      </c>
      <c r="H440" s="4">
        <f t="shared" si="75"/>
        <v>4.9022495631823329E-6</v>
      </c>
      <c r="I440" s="4">
        <f t="shared" si="76"/>
        <v>3.9971319871669952</v>
      </c>
      <c r="J440" s="4">
        <f t="shared" si="82"/>
        <v>3.9971368894165584</v>
      </c>
      <c r="K440" s="19">
        <f t="shared" si="83"/>
        <v>526.32380401973705</v>
      </c>
      <c r="L440" s="33"/>
      <c r="M440">
        <f t="shared" si="84"/>
        <v>0</v>
      </c>
    </row>
    <row r="441" spans="1:13">
      <c r="A441" s="1">
        <f t="shared" si="85"/>
        <v>0.30069444444444354</v>
      </c>
      <c r="B441" s="2">
        <f t="shared" si="77"/>
        <v>7.2166666666666668</v>
      </c>
      <c r="C441" s="2">
        <f t="shared" si="78"/>
        <v>7.2813102000000001</v>
      </c>
      <c r="D441" s="3">
        <f t="shared" si="79"/>
        <v>0.303387925</v>
      </c>
      <c r="E441">
        <f t="shared" si="80"/>
        <v>70.780347000000006</v>
      </c>
      <c r="F441" s="2">
        <f t="shared" si="81"/>
        <v>0.75984718712931254</v>
      </c>
      <c r="G441">
        <f t="shared" si="74"/>
        <v>27.847758941704658</v>
      </c>
      <c r="H441" s="4">
        <f t="shared" si="75"/>
        <v>1.2373883381546806E-5</v>
      </c>
      <c r="I441" s="4">
        <f t="shared" si="76"/>
        <v>5.0520250773019875</v>
      </c>
      <c r="J441" s="4">
        <f t="shared" si="82"/>
        <v>5.0520374511853694</v>
      </c>
      <c r="K441" s="19">
        <f t="shared" si="83"/>
        <v>665.2280477054619</v>
      </c>
      <c r="L441" s="32"/>
      <c r="M441">
        <f t="shared" si="84"/>
        <v>0</v>
      </c>
    </row>
    <row r="442" spans="1:13">
      <c r="A442" s="1">
        <f t="shared" si="85"/>
        <v>0.30138888888888798</v>
      </c>
      <c r="B442" s="2">
        <f t="shared" si="77"/>
        <v>7.2333333333333334</v>
      </c>
      <c r="C442" s="2">
        <f t="shared" si="78"/>
        <v>7.2979768666666676</v>
      </c>
      <c r="D442" s="3">
        <f t="shared" si="79"/>
        <v>0.3040823694444445</v>
      </c>
      <c r="E442">
        <f t="shared" si="80"/>
        <v>70.530346999999992</v>
      </c>
      <c r="F442" s="2">
        <f t="shared" si="81"/>
        <v>0.91827927771242057</v>
      </c>
      <c r="G442">
        <f t="shared" si="74"/>
        <v>26.571775211000578</v>
      </c>
      <c r="H442" s="4">
        <f t="shared" si="75"/>
        <v>2.8696179184199417E-5</v>
      </c>
      <c r="I442" s="4">
        <f t="shared" si="76"/>
        <v>6.1053121302242683</v>
      </c>
      <c r="J442" s="4">
        <f t="shared" si="82"/>
        <v>6.1053408264034523</v>
      </c>
      <c r="K442" s="19">
        <f t="shared" si="83"/>
        <v>803.92198153081301</v>
      </c>
      <c r="L442" s="33"/>
      <c r="M442">
        <f t="shared" si="84"/>
        <v>0</v>
      </c>
    </row>
    <row r="443" spans="1:13">
      <c r="A443" s="1">
        <f t="shared" si="85"/>
        <v>0.30208333333333243</v>
      </c>
      <c r="B443" s="2">
        <f t="shared" si="77"/>
        <v>7.25</v>
      </c>
      <c r="C443" s="2">
        <f t="shared" si="78"/>
        <v>7.3146435333333333</v>
      </c>
      <c r="D443" s="3">
        <f t="shared" si="79"/>
        <v>0.30477681388888889</v>
      </c>
      <c r="E443">
        <f t="shared" si="80"/>
        <v>70.280347000000006</v>
      </c>
      <c r="F443" s="2">
        <f t="shared" si="81"/>
        <v>1.0764741748204101</v>
      </c>
      <c r="G443">
        <f t="shared" si="74"/>
        <v>25.370932623220714</v>
      </c>
      <c r="H443" s="4">
        <f t="shared" si="75"/>
        <v>6.2122850569847085E-5</v>
      </c>
      <c r="I443" s="4">
        <f t="shared" si="76"/>
        <v>7.1569706661832049</v>
      </c>
      <c r="J443" s="4">
        <f t="shared" si="82"/>
        <v>7.1570327890337744</v>
      </c>
      <c r="K443" s="19">
        <f t="shared" si="83"/>
        <v>942.40373227950204</v>
      </c>
      <c r="L443" s="32"/>
      <c r="M443">
        <f t="shared" si="84"/>
        <v>0</v>
      </c>
    </row>
    <row r="444" spans="1:13">
      <c r="A444" s="1">
        <f t="shared" si="85"/>
        <v>0.30277777777777687</v>
      </c>
      <c r="B444" s="2">
        <f t="shared" si="77"/>
        <v>7.2666666666666666</v>
      </c>
      <c r="C444" s="2">
        <f t="shared" si="78"/>
        <v>7.331310199999999</v>
      </c>
      <c r="D444" s="3">
        <f t="shared" si="79"/>
        <v>0.30547125833333327</v>
      </c>
      <c r="E444">
        <f t="shared" si="80"/>
        <v>70.03034700000002</v>
      </c>
      <c r="F444" s="2">
        <f t="shared" si="81"/>
        <v>1.2344300382602749</v>
      </c>
      <c r="G444">
        <f t="shared" si="74"/>
        <v>24.242027620967811</v>
      </c>
      <c r="H444" s="4">
        <f t="shared" si="75"/>
        <v>1.2680966523144548E-4</v>
      </c>
      <c r="I444" s="4">
        <f t="shared" si="76"/>
        <v>8.2069765011335569</v>
      </c>
      <c r="J444" s="4">
        <f t="shared" si="82"/>
        <v>8.2071033107987876</v>
      </c>
      <c r="K444" s="19">
        <f t="shared" si="83"/>
        <v>1080.6719794760656</v>
      </c>
      <c r="L444" s="33"/>
      <c r="M444">
        <f t="shared" si="84"/>
        <v>0</v>
      </c>
    </row>
    <row r="445" spans="1:13">
      <c r="A445" s="1">
        <f t="shared" si="85"/>
        <v>0.30347222222222131</v>
      </c>
      <c r="B445" s="2">
        <f t="shared" si="77"/>
        <v>7.2833333333333332</v>
      </c>
      <c r="C445" s="2">
        <f t="shared" si="78"/>
        <v>7.3479768666666665</v>
      </c>
      <c r="D445" s="3">
        <f t="shared" si="79"/>
        <v>0.30616570277777777</v>
      </c>
      <c r="E445">
        <f t="shared" si="80"/>
        <v>69.780347000000006</v>
      </c>
      <c r="F445" s="2">
        <f t="shared" si="81"/>
        <v>1.3921450212407647</v>
      </c>
      <c r="G445">
        <f t="shared" si="74"/>
        <v>23.181652772450096</v>
      </c>
      <c r="H445" s="4">
        <f t="shared" si="75"/>
        <v>2.4581255084468284E-4</v>
      </c>
      <c r="I445" s="4">
        <f t="shared" si="76"/>
        <v>9.2553028656730731</v>
      </c>
      <c r="J445" s="4">
        <f t="shared" si="82"/>
        <v>9.2555486782239171</v>
      </c>
      <c r="K445" s="19">
        <f t="shared" si="83"/>
        <v>1218.726234147992</v>
      </c>
      <c r="L445" s="32"/>
      <c r="M445">
        <f t="shared" si="84"/>
        <v>0</v>
      </c>
    </row>
    <row r="446" spans="1:13">
      <c r="A446" s="1">
        <f t="shared" si="85"/>
        <v>0.30416666666666575</v>
      </c>
      <c r="B446" s="2">
        <f t="shared" si="77"/>
        <v>7.3</v>
      </c>
      <c r="C446" s="2">
        <f t="shared" si="78"/>
        <v>7.364643533333334</v>
      </c>
      <c r="D446" s="3">
        <f t="shared" si="79"/>
        <v>0.30686014722222227</v>
      </c>
      <c r="E446">
        <f t="shared" si="80"/>
        <v>69.530346999999992</v>
      </c>
      <c r="F446" s="2">
        <f t="shared" si="81"/>
        <v>1.5496172703224205</v>
      </c>
      <c r="G446">
        <f t="shared" si="74"/>
        <v>22.186271432445125</v>
      </c>
      <c r="H446" s="4">
        <f t="shared" si="75"/>
        <v>4.5494397101966086E-4</v>
      </c>
      <c r="I446" s="4">
        <f t="shared" si="76"/>
        <v>10.301919271648401</v>
      </c>
      <c r="J446" s="4">
        <f t="shared" si="82"/>
        <v>10.302374215619421</v>
      </c>
      <c r="K446" s="19">
        <f t="shared" si="83"/>
        <v>1356.5671973749054</v>
      </c>
      <c r="L446" s="33"/>
      <c r="M446">
        <f t="shared" si="84"/>
        <v>0</v>
      </c>
    </row>
    <row r="447" spans="1:13">
      <c r="A447" s="1">
        <f t="shared" si="85"/>
        <v>0.30486111111111019</v>
      </c>
      <c r="B447" s="2">
        <f t="shared" si="77"/>
        <v>7.3166666666666664</v>
      </c>
      <c r="C447" s="2">
        <f t="shared" si="78"/>
        <v>7.3813101999999997</v>
      </c>
      <c r="D447" s="3">
        <f t="shared" si="79"/>
        <v>0.30755459166666665</v>
      </c>
      <c r="E447">
        <f t="shared" si="80"/>
        <v>69.280347000000006</v>
      </c>
      <c r="F447" s="2">
        <f t="shared" si="81"/>
        <v>1.7068449253682707</v>
      </c>
      <c r="G447">
        <f t="shared" si="74"/>
        <v>21.252285817599976</v>
      </c>
      <c r="H447" s="4">
        <f t="shared" si="75"/>
        <v>8.0745770388878475E-4</v>
      </c>
      <c r="I447" s="4">
        <f t="shared" si="76"/>
        <v>11.34679013521041</v>
      </c>
      <c r="J447" s="4">
        <f t="shared" si="82"/>
        <v>11.347597592914299</v>
      </c>
      <c r="K447" s="19">
        <f t="shared" si="83"/>
        <v>1494.1971958482618</v>
      </c>
      <c r="L447" s="32"/>
      <c r="M447">
        <f t="shared" si="84"/>
        <v>0</v>
      </c>
    </row>
    <row r="448" spans="1:13">
      <c r="A448" s="1">
        <f t="shared" si="85"/>
        <v>0.30555555555555464</v>
      </c>
      <c r="B448" s="2">
        <f t="shared" si="77"/>
        <v>7.333333333333333</v>
      </c>
      <c r="C448" s="2">
        <f t="shared" si="78"/>
        <v>7.3979768666666654</v>
      </c>
      <c r="D448" s="3">
        <f t="shared" si="79"/>
        <v>0.30824903611111104</v>
      </c>
      <c r="E448">
        <f t="shared" si="80"/>
        <v>69.03034700000002</v>
      </c>
      <c r="F448" s="2">
        <f t="shared" si="81"/>
        <v>1.8638261194951049</v>
      </c>
      <c r="G448">
        <f t="shared" si="74"/>
        <v>20.376096647004811</v>
      </c>
      <c r="H448" s="4">
        <f t="shared" si="75"/>
        <v>1.3794317660440823E-3</v>
      </c>
      <c r="I448" s="4">
        <f t="shared" si="76"/>
        <v>12.389873194614038</v>
      </c>
      <c r="J448" s="4">
        <f t="shared" si="82"/>
        <v>12.391252626380082</v>
      </c>
      <c r="K448" s="19">
        <f t="shared" si="83"/>
        <v>1631.6206823324173</v>
      </c>
      <c r="L448" s="33"/>
      <c r="M448">
        <f t="shared" si="84"/>
        <v>0</v>
      </c>
    </row>
    <row r="449" spans="1:13">
      <c r="A449" s="1">
        <f t="shared" si="85"/>
        <v>0.30624999999999908</v>
      </c>
      <c r="B449" s="2">
        <f t="shared" si="77"/>
        <v>7.35</v>
      </c>
      <c r="C449" s="2">
        <f t="shared" si="78"/>
        <v>7.4146435333333329</v>
      </c>
      <c r="D449" s="3">
        <f t="shared" si="79"/>
        <v>0.30894348055555554</v>
      </c>
      <c r="E449">
        <f t="shared" si="80"/>
        <v>68.780347000000006</v>
      </c>
      <c r="F449" s="2">
        <f t="shared" si="81"/>
        <v>2.0205589790253464</v>
      </c>
      <c r="G449">
        <f t="shared" si="74"/>
        <v>19.554153395612019</v>
      </c>
      <c r="H449" s="4">
        <f t="shared" si="75"/>
        <v>2.2756214509143994E-3</v>
      </c>
      <c r="I449" s="4">
        <f t="shared" si="76"/>
        <v>13.431117789803698</v>
      </c>
      <c r="J449" s="4">
        <f t="shared" si="82"/>
        <v>13.433393411254613</v>
      </c>
      <c r="K449" s="19">
        <f t="shared" si="83"/>
        <v>1768.8447798286982</v>
      </c>
      <c r="L449" s="32"/>
      <c r="M449">
        <f t="shared" si="84"/>
        <v>0</v>
      </c>
    </row>
    <row r="450" spans="1:13">
      <c r="A450" s="1">
        <f t="shared" si="85"/>
        <v>0.30694444444444352</v>
      </c>
      <c r="B450" s="2">
        <f t="shared" si="77"/>
        <v>7.3666666666666663</v>
      </c>
      <c r="C450" s="2">
        <f t="shared" si="78"/>
        <v>7.4313102000000004</v>
      </c>
      <c r="D450" s="3">
        <f t="shared" si="79"/>
        <v>0.30963792500000004</v>
      </c>
      <c r="E450">
        <f t="shared" si="80"/>
        <v>68.530346999999992</v>
      </c>
      <c r="F450" s="2">
        <f t="shared" si="81"/>
        <v>2.1770416234395258</v>
      </c>
      <c r="G450">
        <f t="shared" si="74"/>
        <v>18.782994966259068</v>
      </c>
      <c r="H450" s="4">
        <f t="shared" si="75"/>
        <v>3.6354758899613633E-3</v>
      </c>
      <c r="I450" s="4">
        <f t="shared" si="76"/>
        <v>14.47046309392228</v>
      </c>
      <c r="J450" s="4">
        <f t="shared" si="82"/>
        <v>14.474098569812242</v>
      </c>
      <c r="K450" s="19">
        <f t="shared" si="83"/>
        <v>1905.8798409408951</v>
      </c>
      <c r="L450" s="33"/>
      <c r="M450">
        <f t="shared" si="84"/>
        <v>0</v>
      </c>
    </row>
    <row r="451" spans="1:13">
      <c r="A451" s="1">
        <f t="shared" si="85"/>
        <v>0.30763888888888796</v>
      </c>
      <c r="B451" s="2">
        <f t="shared" si="77"/>
        <v>7.3833333333333337</v>
      </c>
      <c r="C451" s="2">
        <f t="shared" si="78"/>
        <v>7.4479768666666661</v>
      </c>
      <c r="D451" s="3">
        <f t="shared" si="79"/>
        <v>0.31033236944444442</v>
      </c>
      <c r="E451">
        <f t="shared" si="80"/>
        <v>68.280347000000006</v>
      </c>
      <c r="F451" s="2">
        <f t="shared" si="81"/>
        <v>2.3332721653294168</v>
      </c>
      <c r="G451">
        <f t="shared" si="74"/>
        <v>18.05928116719285</v>
      </c>
      <c r="H451" s="4">
        <f t="shared" si="75"/>
        <v>5.638965006332328E-3</v>
      </c>
      <c r="I451" s="4">
        <f t="shared" si="76"/>
        <v>15.507836400564226</v>
      </c>
      <c r="J451" s="4">
        <f t="shared" si="82"/>
        <v>15.513475365570558</v>
      </c>
      <c r="K451" s="19">
        <f t="shared" si="83"/>
        <v>2042.7399896142651</v>
      </c>
      <c r="L451" s="32"/>
      <c r="M451">
        <f t="shared" si="84"/>
        <v>0</v>
      </c>
    </row>
    <row r="452" spans="1:13">
      <c r="A452" s="1">
        <f t="shared" si="85"/>
        <v>0.3083333333333324</v>
      </c>
      <c r="B452" s="2">
        <f t="shared" si="77"/>
        <v>7.4</v>
      </c>
      <c r="C452" s="2">
        <f t="shared" si="78"/>
        <v>7.4646435333333336</v>
      </c>
      <c r="D452" s="3">
        <f t="shared" si="79"/>
        <v>0.31102681388888892</v>
      </c>
      <c r="E452">
        <f t="shared" si="80"/>
        <v>68.030346999999992</v>
      </c>
      <c r="F452" s="2">
        <f t="shared" si="81"/>
        <v>2.4892487103519092</v>
      </c>
      <c r="G452">
        <f t="shared" si="74"/>
        <v>17.379815780944963</v>
      </c>
      <c r="H452" s="4">
        <f t="shared" si="75"/>
        <v>8.5118556371457654E-3</v>
      </c>
      <c r="I452" s="4">
        <f t="shared" si="76"/>
        <v>16.543151572973095</v>
      </c>
      <c r="J452" s="4">
        <f t="shared" si="82"/>
        <v>16.55166342861024</v>
      </c>
      <c r="K452" s="19">
        <f t="shared" si="83"/>
        <v>2179.4436116677712</v>
      </c>
      <c r="L452" s="33"/>
      <c r="M452">
        <f t="shared" si="84"/>
        <v>0</v>
      </c>
    </row>
    <row r="453" spans="1:13">
      <c r="A453" s="1">
        <f t="shared" si="85"/>
        <v>0.30902777777777685</v>
      </c>
      <c r="B453" s="2">
        <f t="shared" si="77"/>
        <v>7.416666666666667</v>
      </c>
      <c r="C453" s="2">
        <f t="shared" si="78"/>
        <v>7.4813102000000011</v>
      </c>
      <c r="D453" s="3">
        <f t="shared" si="79"/>
        <v>0.31172125833333336</v>
      </c>
      <c r="E453">
        <f t="shared" si="80"/>
        <v>67.780346999999978</v>
      </c>
      <c r="F453" s="2">
        <f t="shared" si="81"/>
        <v>2.6449693571833044</v>
      </c>
      <c r="G453">
        <f t="shared" si="74"/>
        <v>16.741562244920161</v>
      </c>
      <c r="H453" s="4">
        <f t="shared" si="75"/>
        <v>1.2530105330686631E-2</v>
      </c>
      <c r="I453" s="4">
        <f t="shared" si="76"/>
        <v>17.576307752640421</v>
      </c>
      <c r="J453" s="4">
        <f t="shared" si="82"/>
        <v>17.588837857971107</v>
      </c>
      <c r="K453" s="19">
        <f t="shared" si="83"/>
        <v>2316.0137633027061</v>
      </c>
      <c r="L453" s="32"/>
      <c r="M453">
        <f t="shared" si="84"/>
        <v>0</v>
      </c>
    </row>
    <row r="454" spans="1:13">
      <c r="A454" s="1">
        <f t="shared" si="85"/>
        <v>0.30972222222222129</v>
      </c>
      <c r="B454" s="2">
        <f t="shared" si="77"/>
        <v>7.4333333333333336</v>
      </c>
      <c r="C454" s="2">
        <f t="shared" si="78"/>
        <v>7.4979768666666669</v>
      </c>
      <c r="D454" s="3">
        <f t="shared" si="79"/>
        <v>0.3124157027777778</v>
      </c>
      <c r="E454">
        <f t="shared" si="80"/>
        <v>67.530346999999992</v>
      </c>
      <c r="F454" s="2">
        <f t="shared" si="81"/>
        <v>2.8004321974745223</v>
      </c>
      <c r="G454">
        <f t="shared" si="74"/>
        <v>16.141653064277957</v>
      </c>
      <c r="H454" s="4">
        <f t="shared" si="75"/>
        <v>1.802310331097207E-2</v>
      </c>
      <c r="I454" s="4">
        <f t="shared" si="76"/>
        <v>18.607188406838421</v>
      </c>
      <c r="J454" s="4">
        <f t="shared" si="82"/>
        <v>18.625211510149395</v>
      </c>
      <c r="K454" s="19">
        <f t="shared" si="83"/>
        <v>2452.4784724410324</v>
      </c>
      <c r="L454" s="33"/>
      <c r="M454">
        <f t="shared" si="84"/>
        <v>0</v>
      </c>
    </row>
    <row r="455" spans="1:13">
      <c r="A455" s="1">
        <f t="shared" si="85"/>
        <v>0.31041666666666573</v>
      </c>
      <c r="B455" s="2">
        <f t="shared" si="77"/>
        <v>7.45</v>
      </c>
      <c r="C455" s="2">
        <f t="shared" si="78"/>
        <v>7.5146435333333326</v>
      </c>
      <c r="D455" s="3">
        <f t="shared" si="79"/>
        <v>0.31311014722222219</v>
      </c>
      <c r="E455">
        <f t="shared" si="80"/>
        <v>67.280347000000006</v>
      </c>
      <c r="F455" s="2">
        <f t="shared" si="81"/>
        <v>2.9556353158068793</v>
      </c>
      <c r="G455">
        <f t="shared" ref="G455:G461" si="86">SQRT(1229+POWER(614*SIN(F455*N$1),2))-(614*SIN(F455*N$1))</f>
        <v>15.577394077728698</v>
      </c>
      <c r="H455" s="4">
        <f t="shared" si="75"/>
        <v>2.5375570019826741E-2</v>
      </c>
      <c r="I455" s="4">
        <f t="shared" si="76"/>
        <v>19.635660770529498</v>
      </c>
      <c r="J455" s="4">
        <f t="shared" si="82"/>
        <v>19.661036340549323</v>
      </c>
      <c r="K455" s="19">
        <f t="shared" si="83"/>
        <v>2588.8709153612863</v>
      </c>
      <c r="L455" s="32"/>
      <c r="M455">
        <f t="shared" si="84"/>
        <v>0</v>
      </c>
    </row>
    <row r="456" spans="1:13">
      <c r="A456" s="1">
        <f t="shared" si="85"/>
        <v>0.31111111111111017</v>
      </c>
      <c r="B456" s="2">
        <f t="shared" si="77"/>
        <v>7.4666666666666668</v>
      </c>
      <c r="C456" s="2">
        <f t="shared" si="78"/>
        <v>7.5313102000000001</v>
      </c>
      <c r="D456" s="3">
        <f t="shared" si="79"/>
        <v>0.31380459166666669</v>
      </c>
      <c r="E456">
        <f t="shared" si="80"/>
        <v>67.030347000000006</v>
      </c>
      <c r="F456" s="2">
        <f t="shared" si="81"/>
        <v>3.1105767896485204</v>
      </c>
      <c r="G456">
        <f t="shared" si="86"/>
        <v>15.046264629043478</v>
      </c>
      <c r="H456" s="4">
        <f t="shared" ref="H456:H519" si="87">J$3*SIN(F456*N$1)*POWER(F$5,G456)</f>
        <v>3.5028017893566007E-2</v>
      </c>
      <c r="I456" s="4">
        <f t="shared" ref="I456:I519" si="88">J$3*(0.271 -(0.294*POWER(F$5,G456)))*SIN(F456*N$1)</f>
        <v>20.66157571127188</v>
      </c>
      <c r="J456" s="4">
        <f t="shared" si="82"/>
        <v>20.696603729165446</v>
      </c>
      <c r="K456" s="19">
        <f t="shared" si="83"/>
        <v>2725.2294595828675</v>
      </c>
      <c r="L456" s="33"/>
      <c r="M456">
        <f t="shared" si="84"/>
        <v>0</v>
      </c>
    </row>
    <row r="457" spans="1:13">
      <c r="A457" s="1">
        <f t="shared" si="85"/>
        <v>0.31180555555555461</v>
      </c>
      <c r="B457" s="2">
        <f t="shared" ref="B457:B520" si="89">HOUR(A457)+(MINUTE(A457)/60)+(SECOND(A457)/3600)</f>
        <v>7.4833333333333334</v>
      </c>
      <c r="C457" s="2">
        <f t="shared" ref="C457:C520" si="90">B457 - C$2 + (J$1/60)</f>
        <v>7.5479768666666676</v>
      </c>
      <c r="D457" s="3">
        <f t="shared" ref="D457:D520" si="91">IF(C457&lt;0,24+C457,C457)/24</f>
        <v>0.31449903611111113</v>
      </c>
      <c r="E457">
        <f t="shared" ref="E457:E520" si="92">15*(12 - C457)</f>
        <v>66.780346999999992</v>
      </c>
      <c r="F457" s="2">
        <f t="shared" ref="F457:F520" si="93">ASIN((SIN(F$2*N$1)*SIN(J$2*N$1))+(COS(F$2*N$1)*COS(E457*N$1)*COS(J$2*N$1)))*N$2</f>
        <v>3.2652546893115915</v>
      </c>
      <c r="G457">
        <f t="shared" si="86"/>
        <v>14.545914588778089</v>
      </c>
      <c r="H457" s="4">
        <f t="shared" si="87"/>
        <v>4.7475765854363368E-2</v>
      </c>
      <c r="I457" s="4">
        <f t="shared" si="88"/>
        <v>21.684768019332761</v>
      </c>
      <c r="J457" s="4">
        <f t="shared" ref="J457:J520" si="94">IF(H457+I457&lt;0,0,H457+I457)</f>
        <v>21.732243785187123</v>
      </c>
      <c r="K457" s="19">
        <f t="shared" ref="K457:K520" si="95">(F$4/F$3)*J457</f>
        <v>2861.5975722996941</v>
      </c>
      <c r="L457" s="32"/>
      <c r="M457">
        <f t="shared" ref="M457:M520" si="96">IF(K457=0,IF(L457&gt;J457,1,0),IF(L457&gt;=J457,1,0))</f>
        <v>0</v>
      </c>
    </row>
    <row r="458" spans="1:13">
      <c r="A458" s="1">
        <f t="shared" ref="A458:A521" si="97">A457+(1/(24*60))</f>
        <v>0.31249999999999906</v>
      </c>
      <c r="B458" s="2">
        <f t="shared" si="89"/>
        <v>7.5</v>
      </c>
      <c r="C458" s="2">
        <f t="shared" si="90"/>
        <v>7.5646435333333333</v>
      </c>
      <c r="D458" s="3">
        <f t="shared" si="91"/>
        <v>0.31519348055555557</v>
      </c>
      <c r="E458">
        <f t="shared" si="92"/>
        <v>66.530347000000006</v>
      </c>
      <c r="F458" s="2">
        <f t="shared" si="93"/>
        <v>3.4196670779101246</v>
      </c>
      <c r="G458">
        <f t="shared" si="86"/>
        <v>14.074159043168379</v>
      </c>
      <c r="H458" s="4">
        <f t="shared" si="87"/>
        <v>6.3266579911231108E-2</v>
      </c>
      <c r="I458" s="4">
        <f t="shared" si="88"/>
        <v>22.705057101724524</v>
      </c>
      <c r="J458" s="4">
        <f t="shared" si="94"/>
        <v>22.768323681635756</v>
      </c>
      <c r="K458" s="19">
        <f t="shared" si="95"/>
        <v>2998.0236010932231</v>
      </c>
      <c r="L458" s="33"/>
      <c r="M458">
        <f t="shared" si="96"/>
        <v>0</v>
      </c>
    </row>
    <row r="459" spans="1:13">
      <c r="A459" s="1">
        <f t="shared" si="97"/>
        <v>0.3131944444444435</v>
      </c>
      <c r="B459" s="2">
        <f t="shared" si="89"/>
        <v>7.5166666666666666</v>
      </c>
      <c r="C459" s="2">
        <f t="shared" si="90"/>
        <v>7.581310199999999</v>
      </c>
      <c r="D459" s="3">
        <f t="shared" si="91"/>
        <v>0.31588792499999996</v>
      </c>
      <c r="E459">
        <f t="shared" si="92"/>
        <v>66.28034700000002</v>
      </c>
      <c r="F459" s="2">
        <f t="shared" si="93"/>
        <v>3.5738120113186742</v>
      </c>
      <c r="G459">
        <f t="shared" si="86"/>
        <v>13.62897133556141</v>
      </c>
      <c r="H459" s="4">
        <f t="shared" si="87"/>
        <v>8.2997076700223563E-2</v>
      </c>
      <c r="I459" s="4">
        <f t="shared" si="88"/>
        <v>23.722248039936321</v>
      </c>
      <c r="J459" s="4">
        <f t="shared" si="94"/>
        <v>23.805245116636545</v>
      </c>
      <c r="K459" s="19">
        <f t="shared" si="95"/>
        <v>3134.5604396448998</v>
      </c>
      <c r="L459" s="32"/>
      <c r="M459">
        <f t="shared" si="96"/>
        <v>0</v>
      </c>
    </row>
    <row r="460" spans="1:13">
      <c r="A460" s="1">
        <f t="shared" si="97"/>
        <v>0.31388888888888794</v>
      </c>
      <c r="B460" s="2">
        <f t="shared" si="89"/>
        <v>7.5333333333333332</v>
      </c>
      <c r="C460" s="2">
        <f t="shared" si="90"/>
        <v>7.5979768666666665</v>
      </c>
      <c r="D460" s="3">
        <f t="shared" si="91"/>
        <v>0.31658236944444446</v>
      </c>
      <c r="E460">
        <f t="shared" si="92"/>
        <v>66.030347000000006</v>
      </c>
      <c r="F460" s="2">
        <f t="shared" si="93"/>
        <v>3.7276875381316414</v>
      </c>
      <c r="G460">
        <f t="shared" si="86"/>
        <v>13.208475020077223</v>
      </c>
      <c r="H460" s="4">
        <f t="shared" si="87"/>
        <v>0.10730807307943709</v>
      </c>
      <c r="I460" s="4">
        <f t="shared" si="88"/>
        <v>24.73613295752455</v>
      </c>
      <c r="J460" s="4">
        <f t="shared" si="94"/>
        <v>24.843441030603987</v>
      </c>
      <c r="K460" s="19">
        <f t="shared" si="95"/>
        <v>3271.2650954708979</v>
      </c>
      <c r="L460" s="33"/>
      <c r="M460">
        <f t="shared" si="96"/>
        <v>0</v>
      </c>
    </row>
    <row r="461" spans="1:13">
      <c r="A461" s="1">
        <f t="shared" si="97"/>
        <v>0.31458333333333238</v>
      </c>
      <c r="B461" s="2">
        <f t="shared" si="89"/>
        <v>7.55</v>
      </c>
      <c r="C461" s="2">
        <f t="shared" si="90"/>
        <v>7.614643533333334</v>
      </c>
      <c r="D461" s="3">
        <f t="shared" si="91"/>
        <v>0.3172768138888889</v>
      </c>
      <c r="E461">
        <f t="shared" si="92"/>
        <v>65.780346999999992</v>
      </c>
      <c r="F461" s="2">
        <f t="shared" si="93"/>
        <v>3.8812916996233326</v>
      </c>
      <c r="G461">
        <f t="shared" si="86"/>
        <v>12.810935173284847</v>
      </c>
      <c r="H461" s="4">
        <f t="shared" si="87"/>
        <v>0.13687909282359037</v>
      </c>
      <c r="I461" s="4">
        <f t="shared" si="88"/>
        <v>25.746492635515231</v>
      </c>
      <c r="J461" s="4">
        <f t="shared" si="94"/>
        <v>25.883371728338822</v>
      </c>
      <c r="K461" s="19">
        <f t="shared" si="95"/>
        <v>3408.1981792984548</v>
      </c>
      <c r="L461" s="32"/>
      <c r="M461">
        <f t="shared" si="96"/>
        <v>0</v>
      </c>
    </row>
    <row r="462" spans="1:13">
      <c r="A462" s="1">
        <f t="shared" si="97"/>
        <v>0.31527777777777682</v>
      </c>
      <c r="B462" s="2">
        <f t="shared" si="89"/>
        <v>7.5666666666666664</v>
      </c>
      <c r="C462" s="2">
        <f t="shared" si="90"/>
        <v>7.6313101999999997</v>
      </c>
      <c r="D462" s="3">
        <f t="shared" si="91"/>
        <v>0.31797125833333334</v>
      </c>
      <c r="E462">
        <f t="shared" si="92"/>
        <v>65.530347000000006</v>
      </c>
      <c r="F462" s="2">
        <f t="shared" si="93"/>
        <v>4.0346225297088028</v>
      </c>
      <c r="G462">
        <f>SQRT(1229+POWER(614*SIN(F462*N$1),2))-(614*SIN(F462*N$1))</f>
        <v>12.434749410324315</v>
      </c>
      <c r="H462" s="4">
        <f t="shared" si="87"/>
        <v>0.1724222526325333</v>
      </c>
      <c r="I462" s="4">
        <f t="shared" si="88"/>
        <v>26.75309831028758</v>
      </c>
      <c r="J462" s="4">
        <f t="shared" si="94"/>
        <v>26.925520562920113</v>
      </c>
      <c r="K462" s="19">
        <f t="shared" si="95"/>
        <v>3545.4233367414927</v>
      </c>
      <c r="L462" s="33"/>
      <c r="M462">
        <f t="shared" si="96"/>
        <v>0</v>
      </c>
    </row>
    <row r="463" spans="1:13">
      <c r="A463" s="1">
        <f t="shared" si="97"/>
        <v>0.31597222222222127</v>
      </c>
      <c r="B463" s="2">
        <f t="shared" si="89"/>
        <v>7.583333333333333</v>
      </c>
      <c r="C463" s="2">
        <f t="shared" si="90"/>
        <v>7.6479768666666654</v>
      </c>
      <c r="D463" s="3">
        <f t="shared" si="91"/>
        <v>0.31866570277777773</v>
      </c>
      <c r="E463">
        <f t="shared" si="92"/>
        <v>65.28034700000002</v>
      </c>
      <c r="F463" s="2">
        <f t="shared" si="93"/>
        <v>4.1876780549055708</v>
      </c>
      <c r="G463">
        <f t="shared" ref="G463:G524" si="98">SQRT(1229+POWER(614*SIN(F463*N$1),2))-(614*SIN(F463*N$1))</f>
        <v>12.07843886783359</v>
      </c>
      <c r="H463" s="4">
        <f t="shared" si="87"/>
        <v>0.21467574679091256</v>
      </c>
      <c r="I463" s="4">
        <f t="shared" si="88"/>
        <v>27.755713589454007</v>
      </c>
      <c r="J463" s="4">
        <f t="shared" si="94"/>
        <v>27.970389336244921</v>
      </c>
      <c r="K463" s="19">
        <f t="shared" si="95"/>
        <v>3683.006642665754</v>
      </c>
      <c r="L463" s="32"/>
      <c r="M463">
        <f t="shared" si="96"/>
        <v>0</v>
      </c>
    </row>
    <row r="464" spans="1:13">
      <c r="A464" s="1">
        <f t="shared" si="97"/>
        <v>0.31666666666666571</v>
      </c>
      <c r="B464" s="2">
        <f t="shared" si="89"/>
        <v>7.6</v>
      </c>
      <c r="C464" s="2">
        <f t="shared" si="90"/>
        <v>7.6646435333333329</v>
      </c>
      <c r="D464" s="3">
        <f t="shared" si="91"/>
        <v>0.31936014722222222</v>
      </c>
      <c r="E464">
        <f t="shared" si="92"/>
        <v>65.030347000000006</v>
      </c>
      <c r="F464" s="2">
        <f t="shared" si="93"/>
        <v>4.3404562942959579</v>
      </c>
      <c r="G464">
        <f t="shared" si="98"/>
        <v>11.740639346653289</v>
      </c>
      <c r="H464" s="4">
        <f t="shared" si="87"/>
        <v>0.26439713611323495</v>
      </c>
      <c r="I464" s="4">
        <f t="shared" si="88"/>
        <v>28.754096425278469</v>
      </c>
      <c r="J464" s="4">
        <f t="shared" si="94"/>
        <v>29.018493561391704</v>
      </c>
      <c r="K464" s="19">
        <f t="shared" si="95"/>
        <v>3821.0159773595515</v>
      </c>
      <c r="L464" s="33"/>
      <c r="M464">
        <f t="shared" si="96"/>
        <v>0</v>
      </c>
    </row>
    <row r="465" spans="1:13">
      <c r="A465" s="1">
        <f t="shared" si="97"/>
        <v>0.31736111111111015</v>
      </c>
      <c r="B465" s="2">
        <f t="shared" si="89"/>
        <v>7.6166666666666671</v>
      </c>
      <c r="C465" s="2">
        <f t="shared" si="90"/>
        <v>7.6813102000000004</v>
      </c>
      <c r="D465" s="3">
        <f t="shared" si="91"/>
        <v>0.32005459166666667</v>
      </c>
      <c r="E465">
        <f t="shared" si="92"/>
        <v>64.780346999999992</v>
      </c>
      <c r="F465" s="2">
        <f t="shared" si="93"/>
        <v>4.4929552594902873</v>
      </c>
      <c r="G465">
        <f t="shared" si="98"/>
        <v>11.420092751241157</v>
      </c>
      <c r="H465" s="4">
        <f t="shared" si="87"/>
        <v>0.32235662553986022</v>
      </c>
      <c r="I465" s="4">
        <f t="shared" si="88"/>
        <v>29.748001091431043</v>
      </c>
      <c r="J465" s="4">
        <f t="shared" si="94"/>
        <v>30.070357716970904</v>
      </c>
      <c r="K465" s="19">
        <f t="shared" si="95"/>
        <v>3959.520401649424</v>
      </c>
      <c r="L465" s="32"/>
      <c r="M465">
        <f t="shared" si="96"/>
        <v>0</v>
      </c>
    </row>
    <row r="466" spans="1:13">
      <c r="A466" s="1">
        <f t="shared" si="97"/>
        <v>0.31805555555555459</v>
      </c>
      <c r="B466" s="2">
        <f t="shared" si="89"/>
        <v>7.6333333333333329</v>
      </c>
      <c r="C466" s="2">
        <f t="shared" si="90"/>
        <v>7.6979768666666661</v>
      </c>
      <c r="D466" s="3">
        <f t="shared" si="91"/>
        <v>0.32074903611111111</v>
      </c>
      <c r="E466">
        <f t="shared" si="92"/>
        <v>64.530347000000006</v>
      </c>
      <c r="F466" s="2">
        <f t="shared" si="93"/>
        <v>4.6451729545909126</v>
      </c>
      <c r="G466">
        <f t="shared" si="98"/>
        <v>11.11563891835069</v>
      </c>
      <c r="H466" s="4">
        <f t="shared" si="87"/>
        <v>0.3893304888957414</v>
      </c>
      <c r="I466" s="4">
        <f t="shared" si="88"/>
        <v>30.737180116476097</v>
      </c>
      <c r="J466" s="4">
        <f t="shared" si="94"/>
        <v>31.126510605371838</v>
      </c>
      <c r="K466" s="19">
        <f t="shared" si="95"/>
        <v>4098.5895456963644</v>
      </c>
      <c r="L466" s="33"/>
      <c r="M466">
        <f t="shared" si="96"/>
        <v>0</v>
      </c>
    </row>
    <row r="467" spans="1:13">
      <c r="A467" s="1">
        <f t="shared" si="97"/>
        <v>0.31874999999999903</v>
      </c>
      <c r="B467" s="2">
        <f t="shared" si="89"/>
        <v>7.65</v>
      </c>
      <c r="C467" s="2">
        <f t="shared" si="90"/>
        <v>7.7146435333333336</v>
      </c>
      <c r="D467" s="3">
        <f t="shared" si="91"/>
        <v>0.32144348055555555</v>
      </c>
      <c r="E467">
        <f t="shared" si="92"/>
        <v>64.280346999999992</v>
      </c>
      <c r="F467" s="2">
        <f t="shared" si="93"/>
        <v>4.797107376157161</v>
      </c>
      <c r="G467">
        <f t="shared" si="98"/>
        <v>10.826207893041321</v>
      </c>
      <c r="H467" s="4">
        <f t="shared" si="87"/>
        <v>0.4660947714057696</v>
      </c>
      <c r="I467" s="4">
        <f t="shared" si="88"/>
        <v>31.721386135699742</v>
      </c>
      <c r="J467" s="4">
        <f t="shared" si="94"/>
        <v>32.18748090710551</v>
      </c>
      <c r="K467" s="19">
        <f t="shared" si="95"/>
        <v>4238.2930236130151</v>
      </c>
      <c r="L467" s="32"/>
      <c r="M467">
        <f t="shared" si="96"/>
        <v>0</v>
      </c>
    </row>
    <row r="468" spans="1:13">
      <c r="A468" s="1">
        <f t="shared" si="97"/>
        <v>0.31944444444444348</v>
      </c>
      <c r="B468" s="2">
        <f t="shared" si="89"/>
        <v>7.666666666666667</v>
      </c>
      <c r="C468" s="2">
        <f t="shared" si="90"/>
        <v>7.7313102000000011</v>
      </c>
      <c r="D468" s="3">
        <f t="shared" si="91"/>
        <v>0.32213792500000005</v>
      </c>
      <c r="E468">
        <f t="shared" si="92"/>
        <v>64.030346999999978</v>
      </c>
      <c r="F468" s="2">
        <f t="shared" si="93"/>
        <v>4.9487565131709212</v>
      </c>
      <c r="G468">
        <f t="shared" si="98"/>
        <v>10.550812683793048</v>
      </c>
      <c r="H468" s="4">
        <f t="shared" si="87"/>
        <v>0.55341937256549445</v>
      </c>
      <c r="I468" s="4">
        <f t="shared" si="88"/>
        <v>32.700373631110814</v>
      </c>
      <c r="J468" s="4">
        <f t="shared" si="94"/>
        <v>33.253793003676307</v>
      </c>
      <c r="K468" s="19">
        <f t="shared" si="95"/>
        <v>4378.6998834394553</v>
      </c>
      <c r="L468" s="33"/>
      <c r="M468">
        <f t="shared" si="96"/>
        <v>0</v>
      </c>
    </row>
    <row r="469" spans="1:13">
      <c r="A469" s="1">
        <f t="shared" si="97"/>
        <v>0.32013888888888792</v>
      </c>
      <c r="B469" s="2">
        <f t="shared" si="89"/>
        <v>7.6833333333333336</v>
      </c>
      <c r="C469" s="2">
        <f t="shared" si="90"/>
        <v>7.7479768666666669</v>
      </c>
      <c r="D469" s="3">
        <f t="shared" si="91"/>
        <v>0.32283236944444443</v>
      </c>
      <c r="E469">
        <f t="shared" si="92"/>
        <v>63.780346999999999</v>
      </c>
      <c r="F469" s="2">
        <f t="shared" si="93"/>
        <v>5.1001183470032334</v>
      </c>
      <c r="G469">
        <f t="shared" si="98"/>
        <v>10.288542508857219</v>
      </c>
      <c r="H469" s="4">
        <f t="shared" si="87"/>
        <v>0.65206258535096395</v>
      </c>
      <c r="I469" s="4">
        <f t="shared" si="88"/>
        <v>33.673900537278321</v>
      </c>
      <c r="J469" s="4">
        <f t="shared" si="94"/>
        <v>34.325963122629283</v>
      </c>
      <c r="K469" s="19">
        <f t="shared" si="95"/>
        <v>4519.8780995415291</v>
      </c>
      <c r="L469" s="32"/>
      <c r="M469">
        <f t="shared" si="96"/>
        <v>0</v>
      </c>
    </row>
    <row r="470" spans="1:13">
      <c r="A470" s="1">
        <f t="shared" si="97"/>
        <v>0.32083333333333236</v>
      </c>
      <c r="B470" s="2">
        <f t="shared" si="89"/>
        <v>7.7</v>
      </c>
      <c r="C470" s="2">
        <f t="shared" si="90"/>
        <v>7.7646435333333326</v>
      </c>
      <c r="D470" s="3">
        <f t="shared" si="91"/>
        <v>0.32352681388888888</v>
      </c>
      <c r="E470">
        <f t="shared" si="92"/>
        <v>63.530347000000013</v>
      </c>
      <c r="F470" s="2">
        <f t="shared" si="93"/>
        <v>5.2511908513817813</v>
      </c>
      <c r="G470">
        <f t="shared" si="98"/>
        <v>10.038556531648936</v>
      </c>
      <c r="H470" s="4">
        <f t="shared" si="87"/>
        <v>0.76276614349339389</v>
      </c>
      <c r="I470" s="4">
        <f t="shared" si="88"/>
        <v>34.641729697797253</v>
      </c>
      <c r="J470" s="4">
        <f t="shared" si="94"/>
        <v>35.404495841290647</v>
      </c>
      <c r="K470" s="19">
        <f t="shared" si="95"/>
        <v>4661.8941122401729</v>
      </c>
      <c r="L470" s="33"/>
      <c r="M470">
        <f t="shared" si="96"/>
        <v>0</v>
      </c>
    </row>
    <row r="471" spans="1:13">
      <c r="A471" s="1">
        <f t="shared" si="97"/>
        <v>0.3215277777777768</v>
      </c>
      <c r="B471" s="2">
        <f t="shared" si="89"/>
        <v>7.7166666666666668</v>
      </c>
      <c r="C471" s="2">
        <f t="shared" si="90"/>
        <v>7.7813102000000001</v>
      </c>
      <c r="D471" s="3">
        <f t="shared" si="91"/>
        <v>0.32422125833333332</v>
      </c>
      <c r="E471">
        <f t="shared" si="92"/>
        <v>63.280346999999999</v>
      </c>
      <c r="F471" s="2">
        <f t="shared" si="93"/>
        <v>5.4019719923591332</v>
      </c>
      <c r="G471">
        <f t="shared" si="98"/>
        <v>9.8000780728381613</v>
      </c>
      <c r="H471" s="4">
        <f t="shared" si="87"/>
        <v>0.88625080721740557</v>
      </c>
      <c r="I471" s="4">
        <f t="shared" si="88"/>
        <v>35.603630163444457</v>
      </c>
      <c r="J471" s="4">
        <f t="shared" si="94"/>
        <v>36.489880970661865</v>
      </c>
      <c r="K471" s="19">
        <f t="shared" si="95"/>
        <v>4804.8124174975392</v>
      </c>
      <c r="L471" s="32"/>
      <c r="M471">
        <f t="shared" si="96"/>
        <v>0</v>
      </c>
    </row>
    <row r="472" spans="1:13">
      <c r="A472" s="1">
        <f t="shared" si="97"/>
        <v>0.32222222222222124</v>
      </c>
      <c r="B472" s="2">
        <f t="shared" si="89"/>
        <v>7.7333333333333334</v>
      </c>
      <c r="C472" s="2">
        <f t="shared" si="90"/>
        <v>7.7979768666666676</v>
      </c>
      <c r="D472" s="3">
        <f t="shared" si="91"/>
        <v>0.32491570277777782</v>
      </c>
      <c r="E472">
        <f t="shared" si="92"/>
        <v>63.030346999999985</v>
      </c>
      <c r="F472" s="2">
        <f t="shared" si="93"/>
        <v>5.552459728281983</v>
      </c>
      <c r="G472">
        <f t="shared" si="98"/>
        <v>9.572389279884888</v>
      </c>
      <c r="H472" s="4">
        <f t="shared" si="87"/>
        <v>1.0232124997003069</v>
      </c>
      <c r="I472" s="4">
        <f t="shared" si="88"/>
        <v>36.559378328422284</v>
      </c>
      <c r="J472" s="4">
        <f t="shared" si="94"/>
        <v>37.582590828122591</v>
      </c>
      <c r="K472" s="19">
        <f t="shared" si="95"/>
        <v>4948.6952077996093</v>
      </c>
      <c r="L472" s="33"/>
      <c r="M472">
        <f t="shared" si="96"/>
        <v>0</v>
      </c>
    </row>
    <row r="473" spans="1:13">
      <c r="A473" s="1">
        <f t="shared" si="97"/>
        <v>0.32291666666666569</v>
      </c>
      <c r="B473" s="2">
        <f t="shared" si="89"/>
        <v>7.75</v>
      </c>
      <c r="C473" s="2">
        <f t="shared" si="90"/>
        <v>7.8146435333333333</v>
      </c>
      <c r="D473" s="3">
        <f t="shared" si="91"/>
        <v>0.3256101472222222</v>
      </c>
      <c r="E473">
        <f t="shared" si="92"/>
        <v>62.780346999999999</v>
      </c>
      <c r="F473" s="2">
        <f t="shared" si="93"/>
        <v>5.7026520097612581</v>
      </c>
      <c r="G473">
        <f t="shared" si="98"/>
        <v>9.3548262303269354</v>
      </c>
      <c r="H473" s="4">
        <f t="shared" si="87"/>
        <v>1.1743189915682641</v>
      </c>
      <c r="I473" s="4">
        <f t="shared" si="88"/>
        <v>37.508758905478416</v>
      </c>
      <c r="J473" s="4">
        <f t="shared" si="94"/>
        <v>38.68307789704668</v>
      </c>
      <c r="K473" s="19">
        <f t="shared" si="95"/>
        <v>5093.6020639856633</v>
      </c>
      <c r="L473" s="32"/>
      <c r="M473">
        <f t="shared" si="96"/>
        <v>0</v>
      </c>
    </row>
    <row r="474" spans="1:13">
      <c r="A474" s="1">
        <f t="shared" si="97"/>
        <v>0.32361111111111013</v>
      </c>
      <c r="B474" s="2">
        <f t="shared" si="89"/>
        <v>7.7666666666666666</v>
      </c>
      <c r="C474" s="2">
        <f t="shared" si="90"/>
        <v>7.831310199999999</v>
      </c>
      <c r="D474" s="3">
        <f t="shared" si="91"/>
        <v>0.32630459166666664</v>
      </c>
      <c r="E474">
        <f t="shared" si="92"/>
        <v>62.530347000000013</v>
      </c>
      <c r="F474" s="2">
        <f t="shared" si="93"/>
        <v>5.85254677964328</v>
      </c>
      <c r="G474">
        <f t="shared" si="98"/>
        <v>9.1467744425506936</v>
      </c>
      <c r="H474" s="4">
        <f t="shared" si="87"/>
        <v>1.3402071188524596</v>
      </c>
      <c r="I474" s="4">
        <f t="shared" si="88"/>
        <v>38.451565744188279</v>
      </c>
      <c r="J474" s="4">
        <f t="shared" si="94"/>
        <v>39.791772863040741</v>
      </c>
      <c r="K474" s="19">
        <f t="shared" si="95"/>
        <v>5239.5896966695927</v>
      </c>
      <c r="L474" s="33"/>
      <c r="M474">
        <f t="shared" si="96"/>
        <v>0</v>
      </c>
    </row>
    <row r="475" spans="1:13">
      <c r="A475" s="1">
        <f t="shared" si="97"/>
        <v>0.32430555555555457</v>
      </c>
      <c r="B475" s="2">
        <f t="shared" si="89"/>
        <v>7.7833333333333332</v>
      </c>
      <c r="C475" s="2">
        <f t="shared" si="90"/>
        <v>7.8479768666666665</v>
      </c>
      <c r="D475" s="3">
        <f t="shared" si="91"/>
        <v>0.32699903611111109</v>
      </c>
      <c r="E475">
        <f t="shared" si="92"/>
        <v>62.280347000000006</v>
      </c>
      <c r="F475" s="2">
        <f t="shared" si="93"/>
        <v>6.0021419729817369</v>
      </c>
      <c r="G475">
        <f t="shared" si="98"/>
        <v>8.9476647665730411</v>
      </c>
      <c r="H475" s="4">
        <f t="shared" si="87"/>
        <v>1.5214805107243516</v>
      </c>
      <c r="I475" s="4">
        <f t="shared" si="88"/>
        <v>39.387602499360824</v>
      </c>
      <c r="J475" s="4">
        <f t="shared" si="94"/>
        <v>40.909083010085176</v>
      </c>
      <c r="K475" s="19">
        <f t="shared" si="95"/>
        <v>5386.71173505145</v>
      </c>
      <c r="L475" s="32"/>
      <c r="M475">
        <f t="shared" si="96"/>
        <v>0</v>
      </c>
    </row>
    <row r="476" spans="1:13">
      <c r="A476" s="1">
        <f t="shared" si="97"/>
        <v>0.32499999999999901</v>
      </c>
      <c r="B476" s="2">
        <f t="shared" si="89"/>
        <v>7.8</v>
      </c>
      <c r="C476" s="2">
        <f t="shared" si="90"/>
        <v>7.864643533333334</v>
      </c>
      <c r="D476" s="3">
        <f t="shared" si="91"/>
        <v>0.32769348055555558</v>
      </c>
      <c r="E476">
        <f t="shared" si="92"/>
        <v>62.030346999999992</v>
      </c>
      <c r="F476" s="2">
        <f t="shared" si="93"/>
        <v>6.1514355170106274</v>
      </c>
      <c r="G476">
        <f t="shared" si="98"/>
        <v>8.7569696271573463</v>
      </c>
      <c r="H476" s="4">
        <f t="shared" si="87"/>
        <v>1.7187077966950581</v>
      </c>
      <c r="I476" s="4">
        <f t="shared" si="88"/>
        <v>40.316683158480963</v>
      </c>
      <c r="J476" s="4">
        <f t="shared" si="94"/>
        <v>42.03539095517602</v>
      </c>
      <c r="K476" s="19">
        <f t="shared" si="95"/>
        <v>5535.0185603011587</v>
      </c>
      <c r="L476" s="33"/>
      <c r="M476">
        <f t="shared" si="96"/>
        <v>0</v>
      </c>
    </row>
    <row r="477" spans="1:13">
      <c r="A477" s="1">
        <f t="shared" si="97"/>
        <v>0.32569444444444345</v>
      </c>
      <c r="B477" s="2">
        <f t="shared" si="89"/>
        <v>7.8166666666666664</v>
      </c>
      <c r="C477" s="2">
        <f t="shared" si="90"/>
        <v>7.8813101999999997</v>
      </c>
      <c r="D477" s="3">
        <f t="shared" si="91"/>
        <v>0.32838792499999997</v>
      </c>
      <c r="E477">
        <f t="shared" si="92"/>
        <v>61.780347000000006</v>
      </c>
      <c r="F477" s="2">
        <f t="shared" si="93"/>
        <v>6.3004253311182925</v>
      </c>
      <c r="G477">
        <f t="shared" si="98"/>
        <v>8.5741995920844545</v>
      </c>
      <c r="H477" s="4">
        <f t="shared" si="87"/>
        <v>1.9324212584566423</v>
      </c>
      <c r="I477" s="4">
        <f t="shared" si="88"/>
        <v>41.238632438427217</v>
      </c>
      <c r="J477" s="4">
        <f t="shared" si="94"/>
        <v>43.17105369688386</v>
      </c>
      <c r="K477" s="19">
        <f t="shared" si="95"/>
        <v>5684.5571802773184</v>
      </c>
      <c r="L477" s="32"/>
      <c r="M477">
        <f t="shared" si="96"/>
        <v>0</v>
      </c>
    </row>
    <row r="478" spans="1:13">
      <c r="A478" s="1">
        <f t="shared" si="97"/>
        <v>0.3263888888888879</v>
      </c>
      <c r="B478" s="2">
        <f t="shared" si="89"/>
        <v>7.833333333333333</v>
      </c>
      <c r="C478" s="2">
        <f t="shared" si="90"/>
        <v>7.8979768666666654</v>
      </c>
      <c r="D478" s="3">
        <f t="shared" si="91"/>
        <v>0.32908236944444441</v>
      </c>
      <c r="E478">
        <f t="shared" si="92"/>
        <v>61.53034700000002</v>
      </c>
      <c r="F478" s="2">
        <f t="shared" si="93"/>
        <v>6.4491093268223967</v>
      </c>
      <c r="G478">
        <f t="shared" si="98"/>
        <v>8.398900239379941</v>
      </c>
      <c r="H478" s="4">
        <f t="shared" si="87"/>
        <v>2.1631158888182496</v>
      </c>
      <c r="I478" s="4">
        <f t="shared" si="88"/>
        <v>42.153286062502332</v>
      </c>
      <c r="J478" s="4">
        <f t="shared" si="94"/>
        <v>44.316401951320579</v>
      </c>
      <c r="K478" s="19">
        <f t="shared" si="95"/>
        <v>5835.3711420904929</v>
      </c>
      <c r="L478" s="33"/>
      <c r="M478">
        <f t="shared" si="96"/>
        <v>0</v>
      </c>
    </row>
    <row r="479" spans="1:13">
      <c r="A479" s="1">
        <f t="shared" si="97"/>
        <v>0.32708333333333234</v>
      </c>
      <c r="B479" s="2">
        <f t="shared" si="89"/>
        <v>7.85</v>
      </c>
      <c r="C479" s="2">
        <f t="shared" si="90"/>
        <v>7.9146435333333329</v>
      </c>
      <c r="D479" s="3">
        <f t="shared" si="91"/>
        <v>0.32977681388888885</v>
      </c>
      <c r="E479">
        <f t="shared" si="92"/>
        <v>61.280347000000006</v>
      </c>
      <c r="F479" s="2">
        <f t="shared" si="93"/>
        <v>6.5974854077459231</v>
      </c>
      <c r="G479">
        <f t="shared" si="98"/>
        <v>8.2306492985900235</v>
      </c>
      <c r="H479" s="4">
        <f t="shared" si="87"/>
        <v>2.4112488189248498</v>
      </c>
      <c r="I479" s="4">
        <f t="shared" si="88"/>
        <v>43.060490929187942</v>
      </c>
      <c r="J479" s="4">
        <f t="shared" si="94"/>
        <v>45.471739748112789</v>
      </c>
      <c r="K479" s="19">
        <f t="shared" si="95"/>
        <v>5987.5004789029272</v>
      </c>
      <c r="L479" s="32"/>
      <c r="M479">
        <f t="shared" si="96"/>
        <v>0</v>
      </c>
    </row>
    <row r="480" spans="1:13">
      <c r="A480" s="1">
        <f t="shared" si="97"/>
        <v>0.32777777777777678</v>
      </c>
      <c r="B480" s="2">
        <f t="shared" si="89"/>
        <v>7.8666666666666671</v>
      </c>
      <c r="C480" s="2">
        <f t="shared" si="90"/>
        <v>7.9313102000000004</v>
      </c>
      <c r="D480" s="3">
        <f t="shared" si="91"/>
        <v>0.33047125833333335</v>
      </c>
      <c r="E480">
        <f t="shared" si="92"/>
        <v>61.030346999999992</v>
      </c>
      <c r="F480" s="2">
        <f t="shared" si="93"/>
        <v>6.7455514695941137</v>
      </c>
      <c r="G480">
        <f t="shared" si="98"/>
        <v>8.0690540426765978</v>
      </c>
      <c r="H480" s="4">
        <f t="shared" si="87"/>
        <v>2.677239074843186</v>
      </c>
      <c r="I480" s="4">
        <f t="shared" si="88"/>
        <v>43.960105184063771</v>
      </c>
      <c r="J480" s="4">
        <f t="shared" si="94"/>
        <v>46.637344258906957</v>
      </c>
      <c r="K480" s="19">
        <f t="shared" si="95"/>
        <v>6140.981687346929</v>
      </c>
      <c r="L480" s="33"/>
      <c r="M480">
        <f t="shared" si="96"/>
        <v>0</v>
      </c>
    </row>
    <row r="481" spans="1:13">
      <c r="A481" s="1">
        <f t="shared" si="97"/>
        <v>0.32847222222222122</v>
      </c>
      <c r="B481" s="2">
        <f t="shared" si="89"/>
        <v>7.8833333333333329</v>
      </c>
      <c r="C481" s="2">
        <f t="shared" si="90"/>
        <v>7.9479768666666661</v>
      </c>
      <c r="D481" s="3">
        <f t="shared" si="91"/>
        <v>0.33116570277777774</v>
      </c>
      <c r="E481">
        <f t="shared" si="92"/>
        <v>60.780347000000006</v>
      </c>
      <c r="F481" s="2">
        <f t="shared" si="93"/>
        <v>6.8933054001326592</v>
      </c>
      <c r="G481">
        <f t="shared" si="98"/>
        <v>7.9137489086738384</v>
      </c>
      <c r="H481" s="4">
        <f t="shared" si="87"/>
        <v>2.9614676253963506</v>
      </c>
      <c r="I481" s="4">
        <f t="shared" si="88"/>
        <v>44.851998206100284</v>
      </c>
      <c r="J481" s="4">
        <f t="shared" si="94"/>
        <v>47.813465831496636</v>
      </c>
      <c r="K481" s="19">
        <f t="shared" si="95"/>
        <v>6295.8477320185766</v>
      </c>
      <c r="L481" s="32"/>
      <c r="M481">
        <f t="shared" si="96"/>
        <v>0</v>
      </c>
    </row>
    <row r="482" spans="1:13">
      <c r="A482" s="1">
        <f t="shared" si="97"/>
        <v>0.32916666666666566</v>
      </c>
      <c r="B482" s="2">
        <f t="shared" si="89"/>
        <v>7.9</v>
      </c>
      <c r="C482" s="2">
        <f t="shared" si="90"/>
        <v>7.9646435333333336</v>
      </c>
      <c r="D482" s="3">
        <f t="shared" si="91"/>
        <v>0.33186014722222223</v>
      </c>
      <c r="E482">
        <f t="shared" si="92"/>
        <v>60.530346999999992</v>
      </c>
      <c r="F482" s="2">
        <f t="shared" si="93"/>
        <v>7.0407450791668387</v>
      </c>
      <c r="G482">
        <f t="shared" si="98"/>
        <v>7.7643933268487189</v>
      </c>
      <c r="H482" s="4">
        <f t="shared" si="87"/>
        <v>3.264277684597122</v>
      </c>
      <c r="I482" s="4">
        <f t="shared" si="88"/>
        <v>45.736050519097638</v>
      </c>
      <c r="J482" s="4">
        <f t="shared" si="94"/>
        <v>49.000328203694764</v>
      </c>
      <c r="K482" s="19">
        <f t="shared" si="95"/>
        <v>6452.1280736393983</v>
      </c>
      <c r="L482" s="33"/>
      <c r="M482">
        <f t="shared" si="96"/>
        <v>0</v>
      </c>
    </row>
    <row r="483" spans="1:13">
      <c r="A483" s="1">
        <f t="shared" si="97"/>
        <v>0.32986111111111011</v>
      </c>
      <c r="B483" s="2">
        <f t="shared" si="89"/>
        <v>7.916666666666667</v>
      </c>
      <c r="C483" s="2">
        <f t="shared" si="90"/>
        <v>7.9813102000000011</v>
      </c>
      <c r="D483" s="3">
        <f t="shared" si="91"/>
        <v>0.33255459166666673</v>
      </c>
      <c r="E483">
        <f t="shared" si="92"/>
        <v>60.280346999999985</v>
      </c>
      <c r="F483" s="2">
        <f t="shared" si="93"/>
        <v>7.1878683785216957</v>
      </c>
      <c r="G483">
        <f t="shared" si="98"/>
        <v>7.6206697396879832</v>
      </c>
      <c r="H483" s="4">
        <f t="shared" si="87"/>
        <v>3.5859752339802209</v>
      </c>
      <c r="I483" s="4">
        <f t="shared" si="88"/>
        <v>46.612153638473117</v>
      </c>
      <c r="J483" s="4">
        <f t="shared" si="94"/>
        <v>50.198128872453339</v>
      </c>
      <c r="K483" s="19">
        <f t="shared" si="95"/>
        <v>6609.8487176602785</v>
      </c>
      <c r="L483" s="32"/>
      <c r="M483">
        <f t="shared" si="96"/>
        <v>0</v>
      </c>
    </row>
    <row r="484" spans="1:13">
      <c r="A484" s="1">
        <f t="shared" si="97"/>
        <v>0.33055555555555455</v>
      </c>
      <c r="B484" s="2">
        <f t="shared" si="89"/>
        <v>7.9333333333333336</v>
      </c>
      <c r="C484" s="2">
        <f t="shared" si="90"/>
        <v>7.9979768666666669</v>
      </c>
      <c r="D484" s="3">
        <f t="shared" si="91"/>
        <v>0.33324903611111112</v>
      </c>
      <c r="E484">
        <f t="shared" si="92"/>
        <v>60.030346999999999</v>
      </c>
      <c r="F484" s="2">
        <f t="shared" si="93"/>
        <v>7.3346731620234351</v>
      </c>
      <c r="G484">
        <f t="shared" si="98"/>
        <v>7.4822817935621089</v>
      </c>
      <c r="H484" s="4">
        <f t="shared" si="87"/>
        <v>3.9268297324066932</v>
      </c>
      <c r="I484" s="4">
        <f t="shared" si="88"/>
        <v>47.480209862931638</v>
      </c>
      <c r="J484" s="4">
        <f t="shared" si="94"/>
        <v>51.407039595338333</v>
      </c>
      <c r="K484" s="19">
        <f t="shared" si="95"/>
        <v>6769.0322802932697</v>
      </c>
      <c r="L484" s="33"/>
      <c r="M484">
        <f t="shared" si="96"/>
        <v>0</v>
      </c>
    </row>
    <row r="485" spans="1:13">
      <c r="A485" s="1">
        <f t="shared" si="97"/>
        <v>0.33124999999999899</v>
      </c>
      <c r="B485" s="2">
        <f t="shared" si="89"/>
        <v>7.95</v>
      </c>
      <c r="C485" s="2">
        <f t="shared" si="90"/>
        <v>8.0146435333333326</v>
      </c>
      <c r="D485" s="3">
        <f t="shared" si="91"/>
        <v>0.33394348055555551</v>
      </c>
      <c r="E485">
        <f t="shared" si="92"/>
        <v>59.780347000000013</v>
      </c>
      <c r="F485" s="2">
        <f t="shared" si="93"/>
        <v>7.4811572854819115</v>
      </c>
      <c r="G485">
        <f t="shared" si="98"/>
        <v>7.3489526873738242</v>
      </c>
      <c r="H485" s="4">
        <f t="shared" si="87"/>
        <v>4.2870749833774981</v>
      </c>
      <c r="I485" s="4">
        <f t="shared" si="88"/>
        <v>48.340132019827479</v>
      </c>
      <c r="J485" s="4">
        <f t="shared" si="94"/>
        <v>52.62720700320498</v>
      </c>
      <c r="K485" s="19">
        <f t="shared" si="95"/>
        <v>6929.6980691857325</v>
      </c>
      <c r="L485" s="32"/>
      <c r="M485">
        <f t="shared" si="96"/>
        <v>0</v>
      </c>
    </row>
    <row r="486" spans="1:13">
      <c r="A486" s="1">
        <f t="shared" si="97"/>
        <v>0.33194444444444343</v>
      </c>
      <c r="B486" s="2">
        <f t="shared" si="89"/>
        <v>7.9666666666666668</v>
      </c>
      <c r="C486" s="2">
        <f t="shared" si="90"/>
        <v>8.0313102000000001</v>
      </c>
      <c r="D486" s="3">
        <f t="shared" si="91"/>
        <v>0.334637925</v>
      </c>
      <c r="E486">
        <f t="shared" si="92"/>
        <v>59.530346999999999</v>
      </c>
      <c r="F486" s="2">
        <f t="shared" si="93"/>
        <v>7.6273185966742645</v>
      </c>
      <c r="G486">
        <f t="shared" si="98"/>
        <v>7.2204236638695676</v>
      </c>
      <c r="H486" s="4">
        <f t="shared" si="87"/>
        <v>4.6669101324489848</v>
      </c>
      <c r="I486" s="4">
        <f t="shared" si="88"/>
        <v>49.191843172275199</v>
      </c>
      <c r="J486" s="4">
        <f t="shared" si="94"/>
        <v>53.858753304724182</v>
      </c>
      <c r="K486" s="19">
        <f t="shared" si="95"/>
        <v>7091.8621761889926</v>
      </c>
      <c r="L486" s="33"/>
      <c r="M486">
        <f t="shared" si="96"/>
        <v>0</v>
      </c>
    </row>
    <row r="487" spans="1:13">
      <c r="A487" s="1">
        <f t="shared" si="97"/>
        <v>0.33263888888888787</v>
      </c>
      <c r="B487" s="2">
        <f t="shared" si="89"/>
        <v>7.9833333333333334</v>
      </c>
      <c r="C487" s="2">
        <f t="shared" si="90"/>
        <v>8.0479768666666676</v>
      </c>
      <c r="D487" s="3">
        <f t="shared" si="91"/>
        <v>0.3353323694444445</v>
      </c>
      <c r="E487">
        <f t="shared" si="92"/>
        <v>59.280346999999985</v>
      </c>
      <c r="F487" s="2">
        <f t="shared" si="93"/>
        <v>7.7731549353296154</v>
      </c>
      <c r="G487">
        <f t="shared" si="98"/>
        <v>7.0964526305713775</v>
      </c>
      <c r="H487" s="4">
        <f t="shared" si="87"/>
        <v>5.0665007699094691</v>
      </c>
      <c r="I487" s="4">
        <f t="shared" si="88"/>
        <v>50.03527629531218</v>
      </c>
      <c r="J487" s="4">
        <f t="shared" si="94"/>
        <v>55.101777065221647</v>
      </c>
      <c r="K487" s="19">
        <f t="shared" si="95"/>
        <v>7255.5375799121402</v>
      </c>
      <c r="L487" s="32"/>
      <c r="M487">
        <f t="shared" si="96"/>
        <v>0</v>
      </c>
    </row>
    <row r="488" spans="1:13">
      <c r="A488" s="1">
        <f t="shared" si="97"/>
        <v>0.33333333333333232</v>
      </c>
      <c r="B488" s="2">
        <f t="shared" si="89"/>
        <v>8</v>
      </c>
      <c r="C488" s="2">
        <f t="shared" si="90"/>
        <v>8.0646435333333333</v>
      </c>
      <c r="D488" s="3">
        <f t="shared" si="91"/>
        <v>0.33602681388888889</v>
      </c>
      <c r="E488">
        <f t="shared" si="92"/>
        <v>59.030346999999999</v>
      </c>
      <c r="F488" s="2">
        <f t="shared" si="93"/>
        <v>7.9186641331151195</v>
      </c>
      <c r="G488">
        <f t="shared" si="98"/>
        <v>6.9768128984719624</v>
      </c>
      <c r="H488" s="4">
        <f t="shared" si="87"/>
        <v>5.4859801163929163</v>
      </c>
      <c r="I488" s="4">
        <f t="shared" si="88"/>
        <v>50.870373927677903</v>
      </c>
      <c r="J488" s="4">
        <f t="shared" si="94"/>
        <v>56.356354044070819</v>
      </c>
      <c r="K488" s="19">
        <f t="shared" si="95"/>
        <v>7420.7342559859162</v>
      </c>
      <c r="L488" s="33"/>
      <c r="M488">
        <f t="shared" si="96"/>
        <v>0</v>
      </c>
    </row>
    <row r="489" spans="1:13">
      <c r="A489" s="1">
        <f t="shared" si="97"/>
        <v>0.33402777777777676</v>
      </c>
      <c r="B489" s="2">
        <f t="shared" si="89"/>
        <v>8.0166666666666675</v>
      </c>
      <c r="C489" s="2">
        <f t="shared" si="90"/>
        <v>8.0813102000000008</v>
      </c>
      <c r="D489" s="3">
        <f t="shared" si="91"/>
        <v>0.33672125833333338</v>
      </c>
      <c r="E489">
        <f t="shared" si="92"/>
        <v>58.780346999999992</v>
      </c>
      <c r="F489" s="2">
        <f t="shared" si="93"/>
        <v>8.0638440136231733</v>
      </c>
      <c r="G489">
        <f t="shared" si="98"/>
        <v>6.8612920277277993</v>
      </c>
      <c r="H489" s="4">
        <f t="shared" si="87"/>
        <v>5.9254502715274668</v>
      </c>
      <c r="I489" s="4">
        <f t="shared" si="88"/>
        <v>51.69708780505983</v>
      </c>
      <c r="J489" s="4">
        <f t="shared" si="94"/>
        <v>57.622538076587297</v>
      </c>
      <c r="K489" s="19">
        <f t="shared" si="95"/>
        <v>7587.4592931863299</v>
      </c>
      <c r="L489" s="32"/>
      <c r="M489">
        <f t="shared" si="96"/>
        <v>0</v>
      </c>
    </row>
    <row r="490" spans="1:13">
      <c r="A490" s="1">
        <f t="shared" si="97"/>
        <v>0.3347222222222212</v>
      </c>
      <c r="B490" s="2">
        <f t="shared" si="89"/>
        <v>8.0333333333333332</v>
      </c>
      <c r="C490" s="2">
        <f t="shared" si="90"/>
        <v>8.0979768666666665</v>
      </c>
      <c r="D490" s="3">
        <f t="shared" si="91"/>
        <v>0.33741570277777777</v>
      </c>
      <c r="E490">
        <f t="shared" si="92"/>
        <v>58.530347000000006</v>
      </c>
      <c r="F490" s="2">
        <f t="shared" si="93"/>
        <v>8.2086923923597102</v>
      </c>
      <c r="G490">
        <f t="shared" si="98"/>
        <v>6.7496907705859712</v>
      </c>
      <c r="H490" s="4">
        <f t="shared" si="87"/>
        <v>6.3849835080153072</v>
      </c>
      <c r="I490" s="4">
        <f t="shared" si="88"/>
        <v>52.515378479980612</v>
      </c>
      <c r="J490" s="4">
        <f t="shared" si="94"/>
        <v>58.900361987995922</v>
      </c>
      <c r="K490" s="19">
        <f t="shared" si="95"/>
        <v>7755.7170137814674</v>
      </c>
      <c r="L490" s="33"/>
      <c r="M490">
        <f t="shared" si="96"/>
        <v>0</v>
      </c>
    </row>
    <row r="491" spans="1:13">
      <c r="A491" s="1">
        <f t="shared" si="97"/>
        <v>0.33541666666666564</v>
      </c>
      <c r="B491" s="2">
        <f t="shared" si="89"/>
        <v>8.0500000000000007</v>
      </c>
      <c r="C491" s="2">
        <f t="shared" si="90"/>
        <v>8.114643533333334</v>
      </c>
      <c r="D491" s="3">
        <f t="shared" si="91"/>
        <v>0.33811014722222227</v>
      </c>
      <c r="E491">
        <f t="shared" si="92"/>
        <v>58.280346999999992</v>
      </c>
      <c r="F491" s="2">
        <f t="shared" si="93"/>
        <v>8.3532070767339519</v>
      </c>
      <c r="G491">
        <f t="shared" si="98"/>
        <v>6.6418221026954427</v>
      </c>
      <c r="H491" s="4">
        <f t="shared" si="87"/>
        <v>6.8646235956932919</v>
      </c>
      <c r="I491" s="4">
        <f t="shared" si="88"/>
        <v>53.325214932871432</v>
      </c>
      <c r="J491" s="4">
        <f t="shared" si="94"/>
        <v>60.189838528564721</v>
      </c>
      <c r="K491" s="19">
        <f t="shared" si="95"/>
        <v>7925.5090966654352</v>
      </c>
      <c r="L491" s="32"/>
      <c r="M491">
        <f t="shared" si="96"/>
        <v>0</v>
      </c>
    </row>
    <row r="492" spans="1:13">
      <c r="A492" s="1">
        <f t="shared" si="97"/>
        <v>0.33611111111111008</v>
      </c>
      <c r="B492" s="2">
        <f t="shared" si="89"/>
        <v>8.0666666666666664</v>
      </c>
      <c r="C492" s="2">
        <f t="shared" si="90"/>
        <v>8.1313101999999997</v>
      </c>
      <c r="D492" s="3">
        <f t="shared" si="91"/>
        <v>0.33880459166666665</v>
      </c>
      <c r="E492">
        <f t="shared" si="92"/>
        <v>58.030347000000006</v>
      </c>
      <c r="F492" s="2">
        <f t="shared" si="93"/>
        <v>8.4973858660492212</v>
      </c>
      <c r="G492">
        <f t="shared" si="98"/>
        <v>6.5375103347869015</v>
      </c>
      <c r="H492" s="4">
        <f t="shared" si="87"/>
        <v>7.3643871421188667</v>
      </c>
      <c r="I492" s="4">
        <f t="shared" si="88"/>
        <v>54.126574178284649</v>
      </c>
      <c r="J492" s="4">
        <f t="shared" si="94"/>
        <v>61.490961320403514</v>
      </c>
      <c r="K492" s="19">
        <f t="shared" si="95"/>
        <v>8096.8347020282608</v>
      </c>
      <c r="L492" s="33"/>
      <c r="M492">
        <f t="shared" si="96"/>
        <v>0</v>
      </c>
    </row>
    <row r="493" spans="1:13">
      <c r="A493" s="1">
        <f t="shared" si="97"/>
        <v>0.33680555555555453</v>
      </c>
      <c r="B493" s="2">
        <f t="shared" si="89"/>
        <v>8.0833333333333339</v>
      </c>
      <c r="C493" s="2">
        <f t="shared" si="90"/>
        <v>8.1479768666666672</v>
      </c>
      <c r="D493" s="3">
        <f t="shared" si="91"/>
        <v>0.33949903611111115</v>
      </c>
      <c r="E493">
        <f t="shared" si="92"/>
        <v>57.780346999999992</v>
      </c>
      <c r="F493" s="2">
        <f t="shared" si="93"/>
        <v>8.641226551495242</v>
      </c>
      <c r="G493">
        <f t="shared" si="98"/>
        <v>6.4365902974624305</v>
      </c>
      <c r="H493" s="4">
        <f t="shared" si="87"/>
        <v>7.8842649380615235</v>
      </c>
      <c r="I493" s="4">
        <f t="shared" si="88"/>
        <v>54.919440869664776</v>
      </c>
      <c r="J493" s="4">
        <f t="shared" si="94"/>
        <v>62.803705807726303</v>
      </c>
      <c r="K493" s="19">
        <f t="shared" si="95"/>
        <v>8269.6905964818834</v>
      </c>
      <c r="L493" s="32"/>
      <c r="M493">
        <f t="shared" si="96"/>
        <v>0</v>
      </c>
    </row>
    <row r="494" spans="1:13">
      <c r="A494" s="1">
        <f t="shared" si="97"/>
        <v>0.33749999999999897</v>
      </c>
      <c r="B494" s="2">
        <f t="shared" si="89"/>
        <v>8.1</v>
      </c>
      <c r="C494" s="2">
        <f t="shared" si="90"/>
        <v>8.1646435333333329</v>
      </c>
      <c r="D494" s="3">
        <f t="shared" si="91"/>
        <v>0.34019348055555554</v>
      </c>
      <c r="E494">
        <f t="shared" si="92"/>
        <v>57.530347000000006</v>
      </c>
      <c r="F494" s="2">
        <f t="shared" si="93"/>
        <v>8.784726916141528</v>
      </c>
      <c r="G494">
        <f t="shared" si="98"/>
        <v>6.3389065925243528</v>
      </c>
      <c r="H494" s="4">
        <f t="shared" si="87"/>
        <v>8.4242232979468223</v>
      </c>
      <c r="I494" s="4">
        <f t="shared" si="88"/>
        <v>55.703806905600729</v>
      </c>
      <c r="J494" s="4">
        <f t="shared" si="94"/>
        <v>64.128030203547553</v>
      </c>
      <c r="K494" s="19">
        <f t="shared" si="95"/>
        <v>8444.0712777165754</v>
      </c>
      <c r="L494" s="33"/>
      <c r="M494">
        <f t="shared" si="96"/>
        <v>0</v>
      </c>
    </row>
    <row r="495" spans="1:13">
      <c r="A495" s="1">
        <f t="shared" si="97"/>
        <v>0.33819444444444341</v>
      </c>
      <c r="B495" s="2">
        <f t="shared" si="89"/>
        <v>8.1166666666666671</v>
      </c>
      <c r="C495" s="2">
        <f t="shared" si="90"/>
        <v>8.1813102000000004</v>
      </c>
      <c r="D495" s="3">
        <f t="shared" si="91"/>
        <v>0.34088792500000004</v>
      </c>
      <c r="E495">
        <f t="shared" si="92"/>
        <v>57.280346999999992</v>
      </c>
      <c r="F495" s="2">
        <f t="shared" si="93"/>
        <v>8.9278847349323485</v>
      </c>
      <c r="G495">
        <f t="shared" si="98"/>
        <v>6.2443129048936044</v>
      </c>
      <c r="H495" s="4">
        <f t="shared" si="87"/>
        <v>8.9842053868182585</v>
      </c>
      <c r="I495" s="4">
        <f t="shared" si="88"/>
        <v>56.479671040042852</v>
      </c>
      <c r="J495" s="4">
        <f t="shared" si="94"/>
        <v>65.463876426861106</v>
      </c>
      <c r="K495" s="19">
        <f t="shared" si="95"/>
        <v>8619.9690979041679</v>
      </c>
      <c r="L495" s="32"/>
      <c r="M495">
        <f t="shared" si="96"/>
        <v>0</v>
      </c>
    </row>
    <row r="496" spans="1:13">
      <c r="A496" s="1">
        <f t="shared" si="97"/>
        <v>0.33888888888888785</v>
      </c>
      <c r="B496" s="2">
        <f t="shared" si="89"/>
        <v>8.1333333333333329</v>
      </c>
      <c r="C496" s="2">
        <f t="shared" si="90"/>
        <v>8.1979768666666661</v>
      </c>
      <c r="D496" s="3">
        <f t="shared" si="91"/>
        <v>0.34158236944444442</v>
      </c>
      <c r="E496">
        <f t="shared" si="92"/>
        <v>57.030347000000006</v>
      </c>
      <c r="F496" s="2">
        <f t="shared" si="93"/>
        <v>9.0706977746827384</v>
      </c>
      <c r="G496">
        <f t="shared" si="98"/>
        <v>6.1526713697324027</v>
      </c>
      <c r="H496" s="4">
        <f t="shared" si="87"/>
        <v>9.5641325267353441</v>
      </c>
      <c r="I496" s="4">
        <f t="shared" si="88"/>
        <v>57.24703849856256</v>
      </c>
      <c r="J496" s="4">
        <f t="shared" si="94"/>
        <v>66.811171025297909</v>
      </c>
      <c r="K496" s="19">
        <f t="shared" si="95"/>
        <v>8797.3743851891904</v>
      </c>
      <c r="L496" s="33"/>
      <c r="M496">
        <f t="shared" si="96"/>
        <v>0</v>
      </c>
    </row>
    <row r="497" spans="1:13">
      <c r="A497" s="1">
        <f t="shared" si="97"/>
        <v>0.33958333333333229</v>
      </c>
      <c r="B497" s="2">
        <f t="shared" si="89"/>
        <v>8.15</v>
      </c>
      <c r="C497" s="2">
        <f t="shared" si="90"/>
        <v>8.2146435333333336</v>
      </c>
      <c r="D497" s="3">
        <f t="shared" si="91"/>
        <v>0.34227681388888892</v>
      </c>
      <c r="E497">
        <f t="shared" si="92"/>
        <v>56.780346999999992</v>
      </c>
      <c r="F497" s="2">
        <f t="shared" si="93"/>
        <v>9.2131637940762374</v>
      </c>
      <c r="G497">
        <f t="shared" si="98"/>
        <v>6.063851989894232</v>
      </c>
      <c r="H497" s="4">
        <f t="shared" si="87"/>
        <v>10.163905476744931</v>
      </c>
      <c r="I497" s="4">
        <f t="shared" si="88"/>
        <v>58.005920602382929</v>
      </c>
      <c r="J497" s="4">
        <f t="shared" si="94"/>
        <v>68.169826079127859</v>
      </c>
      <c r="K497" s="19">
        <f t="shared" si="95"/>
        <v>8976.2755627234928</v>
      </c>
      <c r="L497" s="32"/>
      <c r="M497">
        <f t="shared" si="96"/>
        <v>0</v>
      </c>
    </row>
    <row r="498" spans="1:13">
      <c r="A498" s="1">
        <f t="shared" si="97"/>
        <v>0.34027777777777674</v>
      </c>
      <c r="B498" s="2">
        <f t="shared" si="89"/>
        <v>8.1666666666666661</v>
      </c>
      <c r="C498" s="2">
        <f t="shared" si="90"/>
        <v>8.2313101999999994</v>
      </c>
      <c r="D498" s="3">
        <f t="shared" si="91"/>
        <v>0.34297125833333331</v>
      </c>
      <c r="E498">
        <f t="shared" si="92"/>
        <v>56.530347000000006</v>
      </c>
      <c r="F498" s="2">
        <f t="shared" si="93"/>
        <v>9.3552805436636586</v>
      </c>
      <c r="G498">
        <f t="shared" si="98"/>
        <v>5.9777320992843386</v>
      </c>
      <c r="H498" s="4">
        <f t="shared" si="87"/>
        <v>10.783405681637927</v>
      </c>
      <c r="I498" s="4">
        <f t="shared" si="88"/>
        <v>58.756334401583004</v>
      </c>
      <c r="J498" s="4">
        <f t="shared" si="94"/>
        <v>69.539740083220934</v>
      </c>
      <c r="K498" s="19">
        <f t="shared" si="95"/>
        <v>9156.6592647986599</v>
      </c>
      <c r="L498" s="33"/>
      <c r="M498">
        <f t="shared" si="96"/>
        <v>0</v>
      </c>
    </row>
    <row r="499" spans="1:13">
      <c r="A499" s="1">
        <f t="shared" si="97"/>
        <v>0.34097222222222118</v>
      </c>
      <c r="B499" s="2">
        <f t="shared" si="89"/>
        <v>8.1833333333333336</v>
      </c>
      <c r="C499" s="2">
        <f t="shared" si="90"/>
        <v>8.2479768666666669</v>
      </c>
      <c r="D499" s="3">
        <f t="shared" si="91"/>
        <v>0.3436657027777778</v>
      </c>
      <c r="E499">
        <f t="shared" si="92"/>
        <v>56.280346999999999</v>
      </c>
      <c r="F499" s="2">
        <f t="shared" si="93"/>
        <v>9.4970457658635805</v>
      </c>
      <c r="G499">
        <f t="shared" si="98"/>
        <v>5.8941958681288469</v>
      </c>
      <c r="H499" s="4">
        <f t="shared" si="87"/>
        <v>11.422496485658803</v>
      </c>
      <c r="I499" s="4">
        <f t="shared" si="88"/>
        <v>59.498302318607081</v>
      </c>
      <c r="J499" s="4">
        <f t="shared" si="94"/>
        <v>70.920798804265885</v>
      </c>
      <c r="K499" s="19">
        <f t="shared" si="95"/>
        <v>9338.510449720452</v>
      </c>
      <c r="L499" s="32"/>
      <c r="M499">
        <f t="shared" si="96"/>
        <v>0</v>
      </c>
    </row>
    <row r="500" spans="1:13">
      <c r="A500" s="1">
        <f t="shared" si="97"/>
        <v>0.34166666666666562</v>
      </c>
      <c r="B500" s="2">
        <f t="shared" si="89"/>
        <v>8.1999999999999993</v>
      </c>
      <c r="C500" s="2">
        <f t="shared" si="90"/>
        <v>8.2646435333333326</v>
      </c>
      <c r="D500" s="3">
        <f t="shared" si="91"/>
        <v>0.34436014722222219</v>
      </c>
      <c r="E500">
        <f t="shared" si="92"/>
        <v>56.030347000000013</v>
      </c>
      <c r="F500" s="2">
        <f t="shared" si="93"/>
        <v>9.638457194964051</v>
      </c>
      <c r="G500">
        <f t="shared" si="98"/>
        <v>5.8131338465256874</v>
      </c>
      <c r="H500" s="4">
        <f t="shared" si="87"/>
        <v>12.081024308168683</v>
      </c>
      <c r="I500" s="4">
        <f t="shared" si="88"/>
        <v>60.231851802957159</v>
      </c>
      <c r="J500" s="4">
        <f t="shared" si="94"/>
        <v>72.312876111125846</v>
      </c>
      <c r="K500" s="19">
        <f t="shared" si="95"/>
        <v>9521.8125091460515</v>
      </c>
      <c r="L500" s="33"/>
      <c r="M500">
        <f t="shared" si="96"/>
        <v>0</v>
      </c>
    </row>
    <row r="501" spans="1:13">
      <c r="A501" s="1">
        <f t="shared" si="97"/>
        <v>0.34236111111111006</v>
      </c>
      <c r="B501" s="2">
        <f t="shared" si="89"/>
        <v>8.2166666666666668</v>
      </c>
      <c r="C501" s="2">
        <f t="shared" si="90"/>
        <v>8.2813102000000001</v>
      </c>
      <c r="D501" s="3">
        <f t="shared" si="91"/>
        <v>0.34505459166666669</v>
      </c>
      <c r="E501">
        <f t="shared" si="92"/>
        <v>55.780346999999999</v>
      </c>
      <c r="F501" s="2">
        <f t="shared" si="93"/>
        <v>9.7795125571259174</v>
      </c>
      <c r="G501">
        <f t="shared" si="98"/>
        <v>5.7344425429882619</v>
      </c>
      <c r="H501" s="4">
        <f t="shared" si="87"/>
        <v>12.758819778996703</v>
      </c>
      <c r="I501" s="4">
        <f t="shared" si="88"/>
        <v>60.957014997737218</v>
      </c>
      <c r="J501" s="4">
        <f t="shared" si="94"/>
        <v>73.715834776733914</v>
      </c>
      <c r="K501" s="19">
        <f t="shared" si="95"/>
        <v>9706.5473736738149</v>
      </c>
      <c r="L501" s="32"/>
      <c r="M501">
        <f t="shared" si="96"/>
        <v>0</v>
      </c>
    </row>
    <row r="502" spans="1:13">
      <c r="A502" s="1">
        <f t="shared" si="97"/>
        <v>0.3430555555555545</v>
      </c>
      <c r="B502" s="2">
        <f t="shared" si="89"/>
        <v>8.2333333333333325</v>
      </c>
      <c r="C502" s="2">
        <f t="shared" si="90"/>
        <v>8.2979768666666658</v>
      </c>
      <c r="D502" s="3">
        <f t="shared" si="91"/>
        <v>0.34574903611111107</v>
      </c>
      <c r="E502">
        <f t="shared" si="92"/>
        <v>55.530347000000013</v>
      </c>
      <c r="F502" s="2">
        <f t="shared" si="93"/>
        <v>9.9202095703874811</v>
      </c>
      <c r="G502">
        <f t="shared" si="98"/>
        <v>5.6580240349984194</v>
      </c>
      <c r="H502" s="4">
        <f t="shared" si="87"/>
        <v>13.455698831845815</v>
      </c>
      <c r="I502" s="4">
        <f t="shared" si="88"/>
        <v>61.673828418527371</v>
      </c>
      <c r="J502" s="4">
        <f t="shared" si="94"/>
        <v>75.129527250373187</v>
      </c>
      <c r="K502" s="19">
        <f t="shared" si="95"/>
        <v>9892.6956145334116</v>
      </c>
      <c r="L502" s="33"/>
      <c r="M502">
        <f t="shared" si="96"/>
        <v>0</v>
      </c>
    </row>
    <row r="503" spans="1:13">
      <c r="A503" s="1">
        <f t="shared" si="97"/>
        <v>0.34374999999999895</v>
      </c>
      <c r="B503" s="2">
        <f t="shared" si="89"/>
        <v>8.25</v>
      </c>
      <c r="C503" s="2">
        <f t="shared" si="90"/>
        <v>8.3146435333333333</v>
      </c>
      <c r="D503" s="3">
        <f t="shared" si="91"/>
        <v>0.34644348055555557</v>
      </c>
      <c r="E503">
        <f t="shared" si="92"/>
        <v>55.280346999999999</v>
      </c>
      <c r="F503" s="2">
        <f t="shared" si="93"/>
        <v>10.060545944670826</v>
      </c>
      <c r="G503">
        <f t="shared" si="98"/>
        <v>5.5837856088604525</v>
      </c>
      <c r="H503" s="4">
        <f t="shared" si="87"/>
        <v>14.171463754669505</v>
      </c>
      <c r="I503" s="4">
        <f t="shared" si="88"/>
        <v>62.382332644908828</v>
      </c>
      <c r="J503" s="4">
        <f t="shared" si="94"/>
        <v>76.553796399578331</v>
      </c>
      <c r="K503" s="19">
        <f t="shared" si="95"/>
        <v>10080.236541275859</v>
      </c>
      <c r="L503" s="32"/>
      <c r="M503">
        <f t="shared" si="96"/>
        <v>0</v>
      </c>
    </row>
    <row r="504" spans="1:13">
      <c r="A504" s="1">
        <f t="shared" si="97"/>
        <v>0.34444444444444339</v>
      </c>
      <c r="B504" s="2">
        <f t="shared" si="89"/>
        <v>8.2666666666666675</v>
      </c>
      <c r="C504" s="2">
        <f t="shared" si="90"/>
        <v>8.3313102000000008</v>
      </c>
      <c r="D504" s="3">
        <f t="shared" si="91"/>
        <v>0.34713792500000001</v>
      </c>
      <c r="E504">
        <f t="shared" si="92"/>
        <v>55.030346999999992</v>
      </c>
      <c r="F504" s="2">
        <f t="shared" si="93"/>
        <v>10.20051938178951</v>
      </c>
      <c r="G504">
        <f t="shared" si="98"/>
        <v>5.5116394263967265</v>
      </c>
      <c r="H504" s="4">
        <f t="shared" si="87"/>
        <v>14.905904196403325</v>
      </c>
      <c r="I504" s="4">
        <f t="shared" si="88"/>
        <v>63.082572024818305</v>
      </c>
      <c r="J504" s="4">
        <f t="shared" si="94"/>
        <v>77.988476221221632</v>
      </c>
      <c r="K504" s="19">
        <f t="shared" si="95"/>
        <v>10269.148295405921</v>
      </c>
      <c r="L504" s="33"/>
      <c r="M504">
        <f t="shared" si="96"/>
        <v>0</v>
      </c>
    </row>
    <row r="505" spans="1:13">
      <c r="A505" s="1">
        <f t="shared" si="97"/>
        <v>0.34513888888888783</v>
      </c>
      <c r="B505" s="2">
        <f t="shared" si="89"/>
        <v>8.2833333333333332</v>
      </c>
      <c r="C505" s="2">
        <f t="shared" si="90"/>
        <v>8.3479768666666665</v>
      </c>
      <c r="D505" s="3">
        <f t="shared" si="91"/>
        <v>0.34783236944444446</v>
      </c>
      <c r="E505">
        <f t="shared" si="92"/>
        <v>54.780347000000006</v>
      </c>
      <c r="F505" s="2">
        <f t="shared" si="93"/>
        <v>10.340127575457934</v>
      </c>
      <c r="G505">
        <f t="shared" si="98"/>
        <v>5.441502216249603</v>
      </c>
      <c r="H505" s="4">
        <f t="shared" si="87"/>
        <v>15.658798129839591</v>
      </c>
      <c r="I505" s="4">
        <f t="shared" si="88"/>
        <v>63.774594391796313</v>
      </c>
      <c r="J505" s="4">
        <f t="shared" si="94"/>
        <v>79.433392521635909</v>
      </c>
      <c r="K505" s="19">
        <f t="shared" si="95"/>
        <v>10459.407939937428</v>
      </c>
      <c r="L505" s="32"/>
      <c r="M505">
        <f t="shared" si="96"/>
        <v>0</v>
      </c>
    </row>
    <row r="506" spans="1:13">
      <c r="A506" s="1">
        <f t="shared" si="97"/>
        <v>0.34583333333333227</v>
      </c>
      <c r="B506" s="2">
        <f t="shared" si="89"/>
        <v>8.3000000000000007</v>
      </c>
      <c r="C506" s="2">
        <f t="shared" si="90"/>
        <v>8.364643533333334</v>
      </c>
      <c r="D506" s="3">
        <f t="shared" si="91"/>
        <v>0.3485268138888889</v>
      </c>
      <c r="E506">
        <f t="shared" si="92"/>
        <v>54.530346999999992</v>
      </c>
      <c r="F506" s="2">
        <f t="shared" si="93"/>
        <v>10.479368211302267</v>
      </c>
      <c r="G506">
        <f t="shared" si="98"/>
        <v>5.3732949877577028</v>
      </c>
      <c r="H506" s="4">
        <f t="shared" si="87"/>
        <v>16.429912770767142</v>
      </c>
      <c r="I506" s="4">
        <f t="shared" si="88"/>
        <v>64.458450795092332</v>
      </c>
      <c r="J506" s="4">
        <f t="shared" si="94"/>
        <v>80.888363565859478</v>
      </c>
      <c r="K506" s="19">
        <f t="shared" si="95"/>
        <v>10650.99154488274</v>
      </c>
      <c r="L506" s="33"/>
      <c r="M506">
        <f t="shared" si="96"/>
        <v>0</v>
      </c>
    </row>
    <row r="507" spans="1:13">
      <c r="A507" s="1">
        <f t="shared" si="97"/>
        <v>0.34652777777777671</v>
      </c>
      <c r="B507" s="2">
        <f t="shared" si="89"/>
        <v>8.3166666666666664</v>
      </c>
      <c r="C507" s="2">
        <f t="shared" si="90"/>
        <v>8.3813101999999997</v>
      </c>
      <c r="D507" s="3">
        <f t="shared" si="91"/>
        <v>0.34922125833333334</v>
      </c>
      <c r="E507">
        <f t="shared" si="92"/>
        <v>54.280347000000006</v>
      </c>
      <c r="F507" s="2">
        <f t="shared" si="93"/>
        <v>10.618238966872848</v>
      </c>
      <c r="G507">
        <f t="shared" si="98"/>
        <v>5.3069427655572525</v>
      </c>
      <c r="H507" s="4">
        <f t="shared" si="87"/>
        <v>17.219005453785215</v>
      </c>
      <c r="I507" s="4">
        <f t="shared" si="88"/>
        <v>65.134195242505882</v>
      </c>
      <c r="J507" s="4">
        <f t="shared" si="94"/>
        <v>82.353200696291097</v>
      </c>
      <c r="K507" s="19">
        <f t="shared" si="95"/>
        <v>10843.874268714262</v>
      </c>
      <c r="L507" s="32"/>
      <c r="M507">
        <f t="shared" si="96"/>
        <v>0</v>
      </c>
    </row>
    <row r="508" spans="1:13">
      <c r="A508" s="1">
        <f t="shared" si="97"/>
        <v>0.34722222222222116</v>
      </c>
      <c r="B508" s="2">
        <f t="shared" si="89"/>
        <v>8.3333333333333339</v>
      </c>
      <c r="C508" s="2">
        <f t="shared" si="90"/>
        <v>8.3979768666666672</v>
      </c>
      <c r="D508" s="3">
        <f t="shared" si="91"/>
        <v>0.34991570277777778</v>
      </c>
      <c r="E508">
        <f t="shared" si="92"/>
        <v>54.030346999999992</v>
      </c>
      <c r="F508" s="2">
        <f t="shared" si="93"/>
        <v>10.756737511658425</v>
      </c>
      <c r="G508">
        <f t="shared" si="98"/>
        <v>5.2423743432246539</v>
      </c>
      <c r="H508" s="4">
        <f t="shared" si="87"/>
        <v>18.025824465438816</v>
      </c>
      <c r="I508" s="4">
        <f t="shared" si="88"/>
        <v>65.801884455775721</v>
      </c>
      <c r="J508" s="4">
        <f t="shared" si="94"/>
        <v>83.827708921214537</v>
      </c>
      <c r="K508" s="19">
        <f t="shared" si="95"/>
        <v>11038.030435858534</v>
      </c>
      <c r="L508" s="33"/>
      <c r="M508">
        <f t="shared" si="96"/>
        <v>0</v>
      </c>
    </row>
    <row r="509" spans="1:13">
      <c r="A509" s="1">
        <f t="shared" si="97"/>
        <v>0.3479166666666656</v>
      </c>
      <c r="B509" s="2">
        <f t="shared" si="89"/>
        <v>8.35</v>
      </c>
      <c r="C509" s="2">
        <f t="shared" si="90"/>
        <v>8.4146435333333329</v>
      </c>
      <c r="D509" s="3">
        <f t="shared" si="91"/>
        <v>0.35061014722222222</v>
      </c>
      <c r="E509">
        <f t="shared" si="92"/>
        <v>53.780347000000006</v>
      </c>
      <c r="F509" s="2">
        <f t="shared" si="93"/>
        <v>10.894861507101798</v>
      </c>
      <c r="G509">
        <f t="shared" si="98"/>
        <v>5.1795220544269966</v>
      </c>
      <c r="H509" s="4">
        <f t="shared" si="87"/>
        <v>18.850109835507585</v>
      </c>
      <c r="I509" s="4">
        <f t="shared" si="88"/>
        <v>66.461577638268949</v>
      </c>
      <c r="J509" s="4">
        <f t="shared" si="94"/>
        <v>85.31168747377653</v>
      </c>
      <c r="K509" s="19">
        <f t="shared" si="95"/>
        <v>11233.433610299762</v>
      </c>
      <c r="L509" s="32"/>
      <c r="M509">
        <f t="shared" si="96"/>
        <v>0</v>
      </c>
    </row>
    <row r="510" spans="1:13">
      <c r="A510" s="1">
        <f t="shared" si="97"/>
        <v>0.34861111111111004</v>
      </c>
      <c r="B510" s="2">
        <f t="shared" si="89"/>
        <v>8.3666666666666671</v>
      </c>
      <c r="C510" s="2">
        <f t="shared" si="90"/>
        <v>8.4313102000000004</v>
      </c>
      <c r="D510" s="3">
        <f t="shared" si="91"/>
        <v>0.35130459166666667</v>
      </c>
      <c r="E510">
        <f t="shared" si="92"/>
        <v>53.530346999999992</v>
      </c>
      <c r="F510" s="2">
        <f t="shared" si="93"/>
        <v>11.03260860661738</v>
      </c>
      <c r="G510">
        <f t="shared" si="98"/>
        <v>5.118321560181613</v>
      </c>
      <c r="H510" s="4">
        <f t="shared" si="87"/>
        <v>19.691594087447001</v>
      </c>
      <c r="I510" s="4">
        <f t="shared" si="88"/>
        <v>67.113336254680277</v>
      </c>
      <c r="J510" s="4">
        <f t="shared" si="94"/>
        <v>86.804930342127278</v>
      </c>
      <c r="K510" s="19">
        <f t="shared" si="95"/>
        <v>11430.056665386181</v>
      </c>
      <c r="L510" s="33"/>
      <c r="M510">
        <f t="shared" si="96"/>
        <v>0</v>
      </c>
    </row>
    <row r="511" spans="1:13">
      <c r="A511" s="1">
        <f t="shared" si="97"/>
        <v>0.34930555555555448</v>
      </c>
      <c r="B511" s="2">
        <f t="shared" si="89"/>
        <v>8.3833333333333329</v>
      </c>
      <c r="C511" s="2">
        <f t="shared" si="90"/>
        <v>8.4479768666666661</v>
      </c>
      <c r="D511" s="3">
        <f t="shared" si="91"/>
        <v>0.35199903611111111</v>
      </c>
      <c r="E511">
        <f t="shared" si="92"/>
        <v>53.280347000000006</v>
      </c>
      <c r="F511" s="2">
        <f t="shared" si="93"/>
        <v>11.169976455610216</v>
      </c>
      <c r="G511">
        <f t="shared" si="98"/>
        <v>5.0587116509490784</v>
      </c>
      <c r="H511" s="4">
        <f t="shared" si="87"/>
        <v>20.550002949097472</v>
      </c>
      <c r="I511" s="4">
        <f t="shared" si="88"/>
        <v>67.757223822409557</v>
      </c>
      <c r="J511" s="4">
        <f t="shared" si="94"/>
        <v>88.307226771507032</v>
      </c>
      <c r="K511" s="19">
        <f t="shared" si="95"/>
        <v>11627.871849942403</v>
      </c>
      <c r="L511" s="32"/>
      <c r="M511">
        <f t="shared" si="96"/>
        <v>0</v>
      </c>
    </row>
    <row r="512" spans="1:13">
      <c r="A512" s="1">
        <f t="shared" si="97"/>
        <v>0.34999999999999892</v>
      </c>
      <c r="B512" s="2">
        <f t="shared" si="89"/>
        <v>8.4</v>
      </c>
      <c r="C512" s="2">
        <f t="shared" si="90"/>
        <v>8.4646435333333336</v>
      </c>
      <c r="D512" s="3">
        <f t="shared" si="91"/>
        <v>0.35269348055555555</v>
      </c>
      <c r="E512">
        <f t="shared" si="92"/>
        <v>53.030346999999992</v>
      </c>
      <c r="F512" s="2">
        <f t="shared" si="93"/>
        <v>11.306962691496937</v>
      </c>
      <c r="G512">
        <f t="shared" si="98"/>
        <v>5.0006340623950507</v>
      </c>
      <c r="H512" s="4">
        <f t="shared" si="87"/>
        <v>21.42505602487439</v>
      </c>
      <c r="I512" s="4">
        <f t="shared" si="88"/>
        <v>68.393305714264741</v>
      </c>
      <c r="J512" s="4">
        <f t="shared" si="94"/>
        <v>89.818361739139135</v>
      </c>
      <c r="K512" s="19">
        <f t="shared" si="95"/>
        <v>11826.850850801056</v>
      </c>
      <c r="L512" s="33"/>
      <c r="M512">
        <f t="shared" si="96"/>
        <v>0</v>
      </c>
    </row>
    <row r="513" spans="1:13">
      <c r="A513" s="1">
        <f t="shared" si="97"/>
        <v>0.35069444444444337</v>
      </c>
      <c r="B513" s="2">
        <f t="shared" si="89"/>
        <v>8.4166666666666661</v>
      </c>
      <c r="C513" s="2">
        <f t="shared" si="90"/>
        <v>8.4813101999999994</v>
      </c>
      <c r="D513" s="3">
        <f t="shared" si="91"/>
        <v>0.35338792499999999</v>
      </c>
      <c r="E513">
        <f t="shared" si="92"/>
        <v>52.780347000000006</v>
      </c>
      <c r="F513" s="2">
        <f t="shared" si="93"/>
        <v>11.443564943728253</v>
      </c>
      <c r="G513">
        <f t="shared" si="98"/>
        <v>4.9440333037565267</v>
      </c>
      <c r="H513" s="4">
        <f t="shared" si="87"/>
        <v>22.316467430727396</v>
      </c>
      <c r="I513" s="4">
        <f t="shared" si="88"/>
        <v>69.021648972107769</v>
      </c>
      <c r="J513" s="4">
        <f t="shared" si="94"/>
        <v>91.338116402835169</v>
      </c>
      <c r="K513" s="19">
        <f t="shared" si="95"/>
        <v>12026.964851872955</v>
      </c>
      <c r="L513" s="32"/>
      <c r="M513">
        <f t="shared" si="96"/>
        <v>0</v>
      </c>
    </row>
    <row r="514" spans="1:13">
      <c r="A514" s="1">
        <f t="shared" si="97"/>
        <v>0.35138888888888781</v>
      </c>
      <c r="B514" s="2">
        <f t="shared" si="89"/>
        <v>8.4333333333333336</v>
      </c>
      <c r="C514" s="2">
        <f t="shared" si="90"/>
        <v>8.4979768666666669</v>
      </c>
      <c r="D514" s="3">
        <f t="shared" si="91"/>
        <v>0.35408236944444443</v>
      </c>
      <c r="E514">
        <f t="shared" si="92"/>
        <v>52.530346999999999</v>
      </c>
      <c r="F514" s="2">
        <f t="shared" si="93"/>
        <v>11.579780833813448</v>
      </c>
      <c r="G514">
        <f t="shared" si="98"/>
        <v>4.8888564978400098</v>
      </c>
      <c r="H514" s="4">
        <f t="shared" si="87"/>
        <v>23.223946393202741</v>
      </c>
      <c r="I514" s="4">
        <f t="shared" si="88"/>
        <v>69.64232213105511</v>
      </c>
      <c r="J514" s="4">
        <f t="shared" si="94"/>
        <v>92.866268524257848</v>
      </c>
      <c r="K514" s="19">
        <f t="shared" si="95"/>
        <v>12228.184589880331</v>
      </c>
      <c r="L514" s="33"/>
      <c r="M514">
        <f t="shared" si="96"/>
        <v>0</v>
      </c>
    </row>
    <row r="515" spans="1:13">
      <c r="A515" s="1">
        <f t="shared" si="97"/>
        <v>0.35208333333333225</v>
      </c>
      <c r="B515" s="2">
        <f t="shared" si="89"/>
        <v>8.4499999999999993</v>
      </c>
      <c r="C515" s="2">
        <f t="shared" si="90"/>
        <v>8.5146435333333326</v>
      </c>
      <c r="D515" s="3">
        <f t="shared" si="91"/>
        <v>0.35477681388888888</v>
      </c>
      <c r="E515">
        <f t="shared" si="92"/>
        <v>52.280347000000013</v>
      </c>
      <c r="F515" s="2">
        <f t="shared" si="93"/>
        <v>11.715607975346403</v>
      </c>
      <c r="G515">
        <f t="shared" si="98"/>
        <v>4.8350532317613073</v>
      </c>
      <c r="H515" s="4">
        <f t="shared" si="87"/>
        <v>24.147197813980572</v>
      </c>
      <c r="I515" s="4">
        <f t="shared" si="88"/>
        <v>70.255395053825467</v>
      </c>
      <c r="J515" s="4">
        <f t="shared" si="94"/>
        <v>94.402592867806035</v>
      </c>
      <c r="K515" s="19">
        <f t="shared" si="95"/>
        <v>12430.480406880091</v>
      </c>
      <c r="L515" s="32"/>
      <c r="M515">
        <f t="shared" si="96"/>
        <v>0</v>
      </c>
    </row>
    <row r="516" spans="1:13">
      <c r="A516" s="1">
        <f t="shared" si="97"/>
        <v>0.35277777777777669</v>
      </c>
      <c r="B516" s="2">
        <f t="shared" si="89"/>
        <v>8.4666666666666668</v>
      </c>
      <c r="C516" s="2">
        <f t="shared" si="90"/>
        <v>8.5313102000000001</v>
      </c>
      <c r="D516" s="3">
        <f t="shared" si="91"/>
        <v>0.35547125833333332</v>
      </c>
      <c r="E516">
        <f t="shared" si="92"/>
        <v>52.030346999999999</v>
      </c>
      <c r="F516" s="2">
        <f t="shared" si="93"/>
        <v>11.851043974033695</v>
      </c>
      <c r="G516">
        <f t="shared" si="98"/>
        <v>4.7825754176121933</v>
      </c>
      <c r="H516" s="4">
        <f t="shared" si="87"/>
        <v>25.085922801274982</v>
      </c>
      <c r="I516" s="4">
        <f t="shared" si="88"/>
        <v>70.860938774830743</v>
      </c>
      <c r="J516" s="4">
        <f t="shared" si="94"/>
        <v>95.946861576105732</v>
      </c>
      <c r="K516" s="19">
        <f t="shared" si="95"/>
        <v>12633.82229970668</v>
      </c>
      <c r="L516" s="33"/>
      <c r="M516">
        <f t="shared" si="96"/>
        <v>0</v>
      </c>
    </row>
    <row r="517" spans="1:13">
      <c r="A517" s="1">
        <f t="shared" si="97"/>
        <v>0.35347222222222113</v>
      </c>
      <c r="B517" s="2">
        <f t="shared" si="89"/>
        <v>8.4833333333333325</v>
      </c>
      <c r="C517" s="2">
        <f t="shared" si="90"/>
        <v>8.5479768666666658</v>
      </c>
      <c r="D517" s="3">
        <f t="shared" si="91"/>
        <v>0.35616570277777776</v>
      </c>
      <c r="E517">
        <f t="shared" si="92"/>
        <v>51.780347000000013</v>
      </c>
      <c r="F517" s="2">
        <f t="shared" si="93"/>
        <v>11.986086427724315</v>
      </c>
      <c r="G517">
        <f t="shared" si="98"/>
        <v>4.7313771623075098</v>
      </c>
      <c r="H517" s="4">
        <f t="shared" si="87"/>
        <v>26.039819169487821</v>
      </c>
      <c r="I517" s="4">
        <f t="shared" si="88"/>
        <v>71.459025353597639</v>
      </c>
      <c r="J517" s="4">
        <f t="shared" si="94"/>
        <v>97.498844523085467</v>
      </c>
      <c r="K517" s="19">
        <f t="shared" si="95"/>
        <v>12838.179966463338</v>
      </c>
      <c r="L517" s="32"/>
      <c r="M517">
        <f t="shared" si="96"/>
        <v>0</v>
      </c>
    </row>
    <row r="518" spans="1:13">
      <c r="A518" s="1">
        <f t="shared" si="97"/>
        <v>0.35416666666666557</v>
      </c>
      <c r="B518" s="2">
        <f t="shared" si="89"/>
        <v>8.5</v>
      </c>
      <c r="C518" s="2">
        <f t="shared" si="90"/>
        <v>8.5646435333333333</v>
      </c>
      <c r="D518" s="3">
        <f t="shared" si="91"/>
        <v>0.3568601472222222</v>
      </c>
      <c r="E518">
        <f t="shared" si="92"/>
        <v>51.530346999999999</v>
      </c>
      <c r="F518" s="2">
        <f t="shared" si="93"/>
        <v>12.120732926441482</v>
      </c>
      <c r="G518">
        <f t="shared" si="98"/>
        <v>4.6814146459276458</v>
      </c>
      <c r="H518" s="4">
        <f t="shared" si="87"/>
        <v>27.008581908513246</v>
      </c>
      <c r="I518" s="4">
        <f t="shared" si="88"/>
        <v>72.049727737112505</v>
      </c>
      <c r="J518" s="4">
        <f t="shared" si="94"/>
        <v>99.058309645625755</v>
      </c>
      <c r="K518" s="19">
        <f t="shared" si="95"/>
        <v>13043.522850192125</v>
      </c>
      <c r="L518" s="33"/>
      <c r="M518">
        <f t="shared" si="96"/>
        <v>0</v>
      </c>
    </row>
    <row r="519" spans="1:13">
      <c r="A519" s="1">
        <f t="shared" si="97"/>
        <v>0.35486111111111002</v>
      </c>
      <c r="B519" s="2">
        <f t="shared" si="89"/>
        <v>8.5166666666666675</v>
      </c>
      <c r="C519" s="2">
        <f t="shared" si="90"/>
        <v>8.5813102000000008</v>
      </c>
      <c r="D519" s="3">
        <f t="shared" si="91"/>
        <v>0.3575545916666667</v>
      </c>
      <c r="E519">
        <f t="shared" si="92"/>
        <v>51.280346999999992</v>
      </c>
      <c r="F519" s="2">
        <f t="shared" si="93"/>
        <v>12.254981052416104</v>
      </c>
      <c r="G519">
        <f t="shared" si="98"/>
        <v>4.6326460079293952</v>
      </c>
      <c r="H519" s="4">
        <f t="shared" si="87"/>
        <v>27.991903624053219</v>
      </c>
      <c r="I519" s="4">
        <f t="shared" si="88"/>
        <v>72.633119630686096</v>
      </c>
      <c r="J519" s="4">
        <f t="shared" si="94"/>
        <v>100.62502325473932</v>
      </c>
      <c r="K519" s="19">
        <f t="shared" si="95"/>
        <v>13249.82017984863</v>
      </c>
      <c r="L519" s="32"/>
      <c r="M519">
        <f t="shared" si="96"/>
        <v>0</v>
      </c>
    </row>
    <row r="520" spans="1:13">
      <c r="A520" s="1">
        <f t="shared" si="97"/>
        <v>0.35555555555555446</v>
      </c>
      <c r="B520" s="2">
        <f t="shared" si="89"/>
        <v>8.5333333333333332</v>
      </c>
      <c r="C520" s="2">
        <f t="shared" si="90"/>
        <v>8.5979768666666665</v>
      </c>
      <c r="D520" s="3">
        <f t="shared" si="91"/>
        <v>0.35824903611111109</v>
      </c>
      <c r="E520">
        <f t="shared" si="92"/>
        <v>51.030347000000006</v>
      </c>
      <c r="F520" s="2">
        <f t="shared" si="93"/>
        <v>12.388828380122394</v>
      </c>
      <c r="G520">
        <f t="shared" si="98"/>
        <v>4.5850312406476519</v>
      </c>
      <c r="H520" s="4">
        <f t="shared" ref="H520:H583" si="99">J$3*SIN(F520*N$1)*POWER(F$5,G520)</f>
        <v>28.989474950310601</v>
      </c>
      <c r="I520" s="4">
        <f t="shared" ref="I520:I583" si="100">J$3*(0.271 -(0.294*POWER(F$5,G520)))*SIN(F520*N$1)</f>
        <v>73.209275376939871</v>
      </c>
      <c r="J520" s="4">
        <f t="shared" si="94"/>
        <v>102.19875032725048</v>
      </c>
      <c r="K520" s="19">
        <f t="shared" si="95"/>
        <v>13457.041008708915</v>
      </c>
      <c r="M520">
        <f t="shared" si="96"/>
        <v>0</v>
      </c>
    </row>
    <row r="521" spans="1:13">
      <c r="A521" s="1">
        <f t="shared" si="97"/>
        <v>0.3562499999999989</v>
      </c>
      <c r="B521" s="2">
        <f t="shared" ref="B521:B584" si="101">HOUR(A521)+(MINUTE(A521)/60)+(SECOND(A521)/3600)</f>
        <v>8.5500000000000007</v>
      </c>
      <c r="C521" s="2">
        <f t="shared" ref="C521:C584" si="102">B521 - C$2 + (J$1/60)</f>
        <v>8.614643533333334</v>
      </c>
      <c r="D521" s="3">
        <f t="shared" ref="D521:D584" si="103">IF(C521&lt;0,24+C521,C521)/24</f>
        <v>0.35894348055555558</v>
      </c>
      <c r="E521">
        <f t="shared" ref="E521:E584" si="104">15*(12 - C521)</f>
        <v>50.780346999999992</v>
      </c>
      <c r="F521" s="2">
        <f t="shared" ref="F521:F584" si="105">ASIN((SIN(F$2*N$1)*SIN(J$2*N$1))+(COS(F$2*N$1)*COS(E521*N$1)*COS(J$2*N$1)))*N$2</f>
        <v>12.52227247631529</v>
      </c>
      <c r="G521">
        <f t="shared" si="98"/>
        <v>4.5385320895587711</v>
      </c>
      <c r="H521" s="4">
        <f t="shared" si="99"/>
        <v>30.000984936376959</v>
      </c>
      <c r="I521" s="4">
        <f t="shared" si="100"/>
        <v>73.778269842523997</v>
      </c>
      <c r="J521" s="4">
        <f t="shared" ref="J521:J584" si="106">IF(H521+I521&lt;0,0,H521+I521)</f>
        <v>103.77925477890096</v>
      </c>
      <c r="K521" s="19">
        <f t="shared" ref="K521:K584" si="107">(F$4/F$3)*J521</f>
        <v>13665.154250330777</v>
      </c>
      <c r="M521">
        <f t="shared" ref="M521:M584" si="108">IF(K521=0,IF(L521&gt;J521,1,0),IF(L521&gt;=J521,1,0))</f>
        <v>0</v>
      </c>
    </row>
    <row r="522" spans="1:13">
      <c r="A522" s="1">
        <f t="shared" ref="A522:A585" si="109">A521+(1/(24*60))</f>
        <v>0.35694444444444334</v>
      </c>
      <c r="B522" s="2">
        <f t="shared" si="101"/>
        <v>8.5666666666666664</v>
      </c>
      <c r="C522" s="2">
        <f t="shared" si="102"/>
        <v>8.6313101999999997</v>
      </c>
      <c r="D522" s="3">
        <f t="shared" si="103"/>
        <v>0.35963792499999997</v>
      </c>
      <c r="E522">
        <f t="shared" si="104"/>
        <v>50.530347000000006</v>
      </c>
      <c r="F522" s="2">
        <f t="shared" si="105"/>
        <v>12.655310900069846</v>
      </c>
      <c r="G522">
        <f t="shared" si="98"/>
        <v>4.49311195981835</v>
      </c>
      <c r="H522" s="4">
        <f t="shared" si="99"/>
        <v>31.026121407611551</v>
      </c>
      <c r="I522" s="4">
        <f t="shared" si="100"/>
        <v>74.340178312186794</v>
      </c>
      <c r="J522" s="4">
        <f t="shared" si="106"/>
        <v>105.36629971979835</v>
      </c>
      <c r="K522" s="19">
        <f t="shared" si="107"/>
        <v>13874.12871218998</v>
      </c>
      <c r="M522">
        <f t="shared" si="108"/>
        <v>0</v>
      </c>
    </row>
    <row r="523" spans="1:13">
      <c r="A523" s="1">
        <f t="shared" si="109"/>
        <v>0.35763888888888778</v>
      </c>
      <c r="B523" s="2">
        <f t="shared" si="101"/>
        <v>8.5833333333333339</v>
      </c>
      <c r="C523" s="2">
        <f t="shared" si="102"/>
        <v>8.6479768666666672</v>
      </c>
      <c r="D523" s="3">
        <f t="shared" si="103"/>
        <v>0.36033236944444447</v>
      </c>
      <c r="E523">
        <f t="shared" si="104"/>
        <v>50.280346999999992</v>
      </c>
      <c r="F523" s="2">
        <f t="shared" si="105"/>
        <v>12.787941202822735</v>
      </c>
      <c r="G523">
        <f t="shared" si="98"/>
        <v>4.4487358286254164</v>
      </c>
      <c r="H523" s="4">
        <f t="shared" si="99"/>
        <v>32.06457130326762</v>
      </c>
      <c r="I523" s="4">
        <f t="shared" si="100"/>
        <v>74.895076389827224</v>
      </c>
      <c r="J523" s="4">
        <f t="shared" si="106"/>
        <v>106.95964769309484</v>
      </c>
      <c r="K523" s="19">
        <f t="shared" si="107"/>
        <v>14083.933127108317</v>
      </c>
      <c r="M523">
        <f t="shared" si="108"/>
        <v>0</v>
      </c>
    </row>
    <row r="524" spans="1:13">
      <c r="A524" s="1">
        <f t="shared" si="109"/>
        <v>0.35833333333333223</v>
      </c>
      <c r="B524" s="2">
        <f t="shared" si="101"/>
        <v>8.6</v>
      </c>
      <c r="C524" s="2">
        <f t="shared" si="102"/>
        <v>8.6646435333333329</v>
      </c>
      <c r="D524" s="3">
        <f t="shared" si="103"/>
        <v>0.36102681388888885</v>
      </c>
      <c r="E524">
        <f t="shared" si="104"/>
        <v>50.030347000000006</v>
      </c>
      <c r="F524" s="2">
        <f t="shared" si="105"/>
        <v>12.920160928415603</v>
      </c>
      <c r="G524">
        <f t="shared" si="98"/>
        <v>4.405370163000498</v>
      </c>
      <c r="H524" s="4">
        <f t="shared" si="99"/>
        <v>33.116020991583625</v>
      </c>
      <c r="I524" s="4">
        <f t="shared" si="100"/>
        <v>75.443039906170199</v>
      </c>
      <c r="J524" s="4">
        <f t="shared" si="106"/>
        <v>108.55906089775382</v>
      </c>
      <c r="K524" s="19">
        <f t="shared" si="107"/>
        <v>14294.536182586458</v>
      </c>
      <c r="M524">
        <f t="shared" si="108"/>
        <v>0</v>
      </c>
    </row>
    <row r="525" spans="1:13">
      <c r="A525" s="1">
        <f t="shared" si="109"/>
        <v>0.35902777777777667</v>
      </c>
      <c r="B525" s="2">
        <f t="shared" si="101"/>
        <v>8.6166666666666671</v>
      </c>
      <c r="C525" s="2">
        <f t="shared" si="102"/>
        <v>8.6813102000000004</v>
      </c>
      <c r="D525" s="3">
        <f t="shared" si="103"/>
        <v>0.36172125833333335</v>
      </c>
      <c r="E525">
        <f t="shared" si="104"/>
        <v>49.780346999999992</v>
      </c>
      <c r="F525" s="2">
        <f t="shared" si="105"/>
        <v>13.051967613140688</v>
      </c>
      <c r="G525">
        <f>SQRT(1229+POWER(614*SIN(F525*N$1),2))-(614*SIN(F525*N$1))</f>
        <v>4.3629828425972335</v>
      </c>
      <c r="H525" s="4">
        <f t="shared" si="99"/>
        <v>34.18015656352221</v>
      </c>
      <c r="I525" s="4">
        <f t="shared" si="100"/>
        <v>75.984144832720119</v>
      </c>
      <c r="J525" s="4">
        <f t="shared" si="106"/>
        <v>110.16430139624234</v>
      </c>
      <c r="K525" s="19">
        <f t="shared" si="107"/>
        <v>14505.906548151879</v>
      </c>
      <c r="M525">
        <f t="shared" si="108"/>
        <v>0</v>
      </c>
    </row>
    <row r="526" spans="1:13">
      <c r="A526" s="1">
        <f t="shared" si="109"/>
        <v>0.35972222222222111</v>
      </c>
      <c r="B526" s="2">
        <f t="shared" si="101"/>
        <v>8.6333333333333329</v>
      </c>
      <c r="C526" s="2">
        <f t="shared" si="102"/>
        <v>8.6979768666666661</v>
      </c>
      <c r="D526" s="3">
        <f t="shared" si="103"/>
        <v>0.36241570277777774</v>
      </c>
      <c r="E526">
        <f t="shared" si="104"/>
        <v>49.530347000000006</v>
      </c>
      <c r="F526" s="2">
        <f t="shared" si="105"/>
        <v>13.18335878578824</v>
      </c>
      <c r="G526">
        <f t="shared" ref="G526:G545" si="110">SQRT(1229+POWER(614*SIN(F526*N$1),2))-(614*SIN(F526*N$1))</f>
        <v>4.3215430871976253</v>
      </c>
      <c r="H526" s="4">
        <f t="shared" si="99"/>
        <v>35.256664106282784</v>
      </c>
      <c r="I526" s="4">
        <f t="shared" si="100"/>
        <v>76.518467201657614</v>
      </c>
      <c r="J526" s="4">
        <f t="shared" si="106"/>
        <v>111.7751313079404</v>
      </c>
      <c r="K526" s="19">
        <f t="shared" si="107"/>
        <v>14718.012900826094</v>
      </c>
      <c r="M526">
        <f t="shared" si="108"/>
        <v>0</v>
      </c>
    </row>
    <row r="527" spans="1:13">
      <c r="A527" s="1">
        <f t="shared" si="109"/>
        <v>0.36041666666666555</v>
      </c>
      <c r="B527" s="2">
        <f t="shared" si="101"/>
        <v>8.65</v>
      </c>
      <c r="C527" s="2">
        <f t="shared" si="102"/>
        <v>8.7146435333333336</v>
      </c>
      <c r="D527" s="3">
        <f t="shared" si="103"/>
        <v>0.36311014722222223</v>
      </c>
      <c r="E527">
        <f t="shared" si="104"/>
        <v>49.280346999999992</v>
      </c>
      <c r="F527" s="2">
        <f t="shared" si="105"/>
        <v>13.314331967696377</v>
      </c>
      <c r="G527">
        <f t="shared" si="110"/>
        <v>4.2810213885671544</v>
      </c>
      <c r="H527" s="4">
        <f t="shared" si="99"/>
        <v>36.345229957689597</v>
      </c>
      <c r="I527" s="4">
        <f t="shared" si="100"/>
        <v>77.046083031360396</v>
      </c>
      <c r="J527" s="4">
        <f t="shared" si="106"/>
        <v>113.39131298904999</v>
      </c>
      <c r="K527" s="19">
        <f t="shared" si="107"/>
        <v>14930.82394881419</v>
      </c>
      <c r="M527">
        <f t="shared" si="108"/>
        <v>0</v>
      </c>
    </row>
    <row r="528" spans="1:13">
      <c r="A528" s="1">
        <f t="shared" si="109"/>
        <v>0.36111111111110999</v>
      </c>
      <c r="B528" s="2">
        <f t="shared" si="101"/>
        <v>8.6666666666666661</v>
      </c>
      <c r="C528" s="2">
        <f t="shared" si="102"/>
        <v>8.7313101999999994</v>
      </c>
      <c r="D528" s="3">
        <f t="shared" si="103"/>
        <v>0.36380459166666662</v>
      </c>
      <c r="E528">
        <f t="shared" si="104"/>
        <v>49.030347000000006</v>
      </c>
      <c r="F528" s="2">
        <f t="shared" si="105"/>
        <v>13.44488467280269</v>
      </c>
      <c r="G528">
        <f t="shared" si="110"/>
        <v>4.2413894463716986</v>
      </c>
      <c r="H528" s="4">
        <f t="shared" si="99"/>
        <v>37.445540942496194</v>
      </c>
      <c r="I528" s="4">
        <f t="shared" si="100"/>
        <v>77.567068257236699</v>
      </c>
      <c r="J528" s="4">
        <f t="shared" si="106"/>
        <v>115.01260919973289</v>
      </c>
      <c r="K528" s="19">
        <f t="shared" si="107"/>
        <v>15144.308453512744</v>
      </c>
      <c r="M528">
        <f t="shared" si="108"/>
        <v>0</v>
      </c>
    </row>
    <row r="529" spans="1:13">
      <c r="A529" s="1">
        <f t="shared" si="109"/>
        <v>0.36180555555555444</v>
      </c>
      <c r="B529" s="2">
        <f t="shared" si="101"/>
        <v>8.6833333333333336</v>
      </c>
      <c r="C529" s="2">
        <f t="shared" si="102"/>
        <v>8.7479768666666669</v>
      </c>
      <c r="D529" s="3">
        <f t="shared" si="103"/>
        <v>0.36449903611111112</v>
      </c>
      <c r="E529">
        <f t="shared" si="104"/>
        <v>48.780346999999999</v>
      </c>
      <c r="F529" s="2">
        <f t="shared" si="105"/>
        <v>13.575014407698367</v>
      </c>
      <c r="G529">
        <f t="shared" si="110"/>
        <v>4.2026201078804775</v>
      </c>
      <c r="H529" s="4">
        <f t="shared" si="99"/>
        <v>38.557284591613971</v>
      </c>
      <c r="I529" s="4">
        <f t="shared" si="100"/>
        <v>78.081498667580519</v>
      </c>
      <c r="J529" s="4">
        <f t="shared" si="106"/>
        <v>116.6387832591945</v>
      </c>
      <c r="K529" s="19">
        <f t="shared" si="107"/>
        <v>15358.435249930511</v>
      </c>
      <c r="M529">
        <f t="shared" si="108"/>
        <v>0</v>
      </c>
    </row>
    <row r="530" spans="1:13">
      <c r="A530" s="1">
        <f t="shared" si="109"/>
        <v>0.36249999999999888</v>
      </c>
      <c r="B530" s="2">
        <f t="shared" si="101"/>
        <v>8.6999999999999993</v>
      </c>
      <c r="C530" s="2">
        <f t="shared" si="102"/>
        <v>8.7646435333333326</v>
      </c>
      <c r="D530" s="3">
        <f t="shared" si="103"/>
        <v>0.36519348055555551</v>
      </c>
      <c r="E530">
        <f t="shared" si="104"/>
        <v>48.530347000000013</v>
      </c>
      <c r="F530" s="2">
        <f t="shared" si="105"/>
        <v>13.704718671684196</v>
      </c>
      <c r="G530">
        <f t="shared" si="110"/>
        <v>4.1646873112001117</v>
      </c>
      <c r="H530" s="4">
        <f t="shared" si="99"/>
        <v>39.680149345226582</v>
      </c>
      <c r="I530" s="4">
        <f t="shared" si="100"/>
        <v>78.589449844161265</v>
      </c>
      <c r="J530" s="4">
        <f t="shared" si="106"/>
        <v>118.26959918938785</v>
      </c>
      <c r="K530" s="19">
        <f t="shared" si="107"/>
        <v>15573.173265610689</v>
      </c>
      <c r="M530">
        <f t="shared" si="108"/>
        <v>0</v>
      </c>
    </row>
    <row r="531" spans="1:13">
      <c r="A531" s="1">
        <f t="shared" si="109"/>
        <v>0.36319444444444332</v>
      </c>
      <c r="B531" s="2">
        <f t="shared" si="101"/>
        <v>8.7166666666666668</v>
      </c>
      <c r="C531" s="2">
        <f t="shared" si="102"/>
        <v>8.7813102000000001</v>
      </c>
      <c r="D531" s="3">
        <f t="shared" si="103"/>
        <v>0.365887925</v>
      </c>
      <c r="E531">
        <f t="shared" si="104"/>
        <v>48.280346999999999</v>
      </c>
      <c r="F531" s="2">
        <f t="shared" si="105"/>
        <v>13.833994956829011</v>
      </c>
      <c r="G531">
        <f t="shared" si="110"/>
        <v>4.1275660318044061</v>
      </c>
      <c r="H531" s="4">
        <f t="shared" si="99"/>
        <v>40.813824740703204</v>
      </c>
      <c r="I531" s="4">
        <f t="shared" si="100"/>
        <v>79.090997107282874</v>
      </c>
      <c r="J531" s="4">
        <f t="shared" si="106"/>
        <v>119.90482184798609</v>
      </c>
      <c r="K531" s="19">
        <f t="shared" si="107"/>
        <v>15788.491538140084</v>
      </c>
      <c r="M531">
        <f t="shared" si="108"/>
        <v>0</v>
      </c>
    </row>
    <row r="532" spans="1:13">
      <c r="A532" s="1">
        <f t="shared" si="109"/>
        <v>0.36388888888888776</v>
      </c>
      <c r="B532" s="2">
        <f t="shared" si="101"/>
        <v>8.7333333333333325</v>
      </c>
      <c r="C532" s="2">
        <f t="shared" si="102"/>
        <v>8.7979768666666658</v>
      </c>
      <c r="D532" s="3">
        <f t="shared" si="103"/>
        <v>0.36658236944444439</v>
      </c>
      <c r="E532">
        <f t="shared" si="104"/>
        <v>48.030347000000013</v>
      </c>
      <c r="F532" s="2">
        <f t="shared" si="105"/>
        <v>13.962840748030127</v>
      </c>
      <c r="G532">
        <f t="shared" si="110"/>
        <v>4.0912322321414933</v>
      </c>
      <c r="H532" s="4">
        <f t="shared" si="99"/>
        <v>41.95800158618939</v>
      </c>
      <c r="I532" s="4">
        <f t="shared" si="100"/>
        <v>79.586215465051026</v>
      </c>
      <c r="J532" s="4">
        <f t="shared" si="106"/>
        <v>121.54421705124042</v>
      </c>
      <c r="K532" s="19">
        <f t="shared" si="107"/>
        <v>16004.359231326463</v>
      </c>
      <c r="M532">
        <f t="shared" si="108"/>
        <v>0</v>
      </c>
    </row>
    <row r="533" spans="1:13">
      <c r="A533" s="1">
        <f t="shared" si="109"/>
        <v>0.3645833333333322</v>
      </c>
      <c r="B533" s="2">
        <f t="shared" si="101"/>
        <v>8.75</v>
      </c>
      <c r="C533" s="2">
        <f t="shared" si="102"/>
        <v>8.8146435333333333</v>
      </c>
      <c r="D533" s="3">
        <f t="shared" si="103"/>
        <v>0.36727681388888889</v>
      </c>
      <c r="E533">
        <f t="shared" si="104"/>
        <v>47.780346999999999</v>
      </c>
      <c r="F533" s="2">
        <f t="shared" si="105"/>
        <v>14.091253523076283</v>
      </c>
      <c r="G533">
        <f t="shared" si="110"/>
        <v>4.0556628141162037</v>
      </c>
      <c r="H533" s="4">
        <f t="shared" si="99"/>
        <v>43.112372120713857</v>
      </c>
      <c r="I533" s="4">
        <f t="shared" si="100"/>
        <v>80.075179566605286</v>
      </c>
      <c r="J533" s="4">
        <f t="shared" si="106"/>
        <v>123.18755168731914</v>
      </c>
      <c r="K533" s="19">
        <f t="shared" si="107"/>
        <v>16220.745650122491</v>
      </c>
      <c r="M533">
        <f t="shared" si="108"/>
        <v>0</v>
      </c>
    </row>
    <row r="534" spans="1:13">
      <c r="A534" s="1">
        <f t="shared" si="109"/>
        <v>0.36527777777777665</v>
      </c>
      <c r="B534" s="2">
        <f t="shared" si="101"/>
        <v>8.7666666666666675</v>
      </c>
      <c r="C534" s="2">
        <f t="shared" si="102"/>
        <v>8.8313102000000008</v>
      </c>
      <c r="D534" s="3">
        <f t="shared" si="103"/>
        <v>0.36797125833333338</v>
      </c>
      <c r="E534">
        <f t="shared" si="104"/>
        <v>47.530346999999992</v>
      </c>
      <c r="F534" s="2">
        <f t="shared" si="105"/>
        <v>14.219230752712663</v>
      </c>
      <c r="G534">
        <f t="shared" si="110"/>
        <v>4.0208355742609569</v>
      </c>
      <c r="H534" s="4">
        <f t="shared" si="99"/>
        <v>44.276630161592671</v>
      </c>
      <c r="I534" s="4">
        <f t="shared" si="100"/>
        <v>80.557963659083015</v>
      </c>
      <c r="J534" s="4">
        <f t="shared" si="106"/>
        <v>124.83459382067568</v>
      </c>
      <c r="K534" s="19">
        <f t="shared" si="107"/>
        <v>16437.620254368412</v>
      </c>
      <c r="M534">
        <f t="shared" si="108"/>
        <v>0</v>
      </c>
    </row>
    <row r="535" spans="1:13">
      <c r="A535" s="1">
        <f t="shared" si="109"/>
        <v>0.36597222222222109</v>
      </c>
      <c r="B535" s="2">
        <f t="shared" si="101"/>
        <v>8.7833333333333332</v>
      </c>
      <c r="C535" s="2">
        <f t="shared" si="102"/>
        <v>8.8479768666666665</v>
      </c>
      <c r="D535" s="3">
        <f t="shared" si="103"/>
        <v>0.36866570277777777</v>
      </c>
      <c r="E535">
        <f t="shared" si="104"/>
        <v>47.280347000000006</v>
      </c>
      <c r="F535" s="2">
        <f t="shared" si="105"/>
        <v>14.34676990070832</v>
      </c>
      <c r="G535">
        <f t="shared" si="110"/>
        <v>3.9867291614210103</v>
      </c>
      <c r="H535" s="4">
        <f t="shared" si="99"/>
        <v>45.450471239898455</v>
      </c>
      <c r="I535" s="4">
        <f t="shared" si="100"/>
        <v>81.03464154809194</v>
      </c>
      <c r="J535" s="4">
        <f t="shared" si="106"/>
        <v>126.4851127879904</v>
      </c>
      <c r="K535" s="19">
        <f t="shared" si="107"/>
        <v>16654.952671425217</v>
      </c>
      <c r="M535">
        <f t="shared" si="108"/>
        <v>0</v>
      </c>
    </row>
    <row r="536" spans="1:13">
      <c r="A536" s="1">
        <f t="shared" si="109"/>
        <v>0.36666666666666553</v>
      </c>
      <c r="B536" s="2">
        <f t="shared" si="101"/>
        <v>8.8000000000000007</v>
      </c>
      <c r="C536" s="2">
        <f t="shared" si="102"/>
        <v>8.864643533333334</v>
      </c>
      <c r="D536" s="3">
        <f t="shared" si="103"/>
        <v>0.36936014722222227</v>
      </c>
      <c r="E536">
        <f t="shared" si="104"/>
        <v>47.030346999999992</v>
      </c>
      <c r="F536" s="2">
        <f t="shared" si="105"/>
        <v>14.473868423925955</v>
      </c>
      <c r="G536">
        <f t="shared" si="110"/>
        <v>3.9533230367934209</v>
      </c>
      <c r="H536" s="4">
        <f t="shared" si="99"/>
        <v>46.633592724701913</v>
      </c>
      <c r="I536" s="4">
        <f t="shared" si="100"/>
        <v>81.505286561482308</v>
      </c>
      <c r="J536" s="4">
        <f t="shared" si="106"/>
        <v>128.13887928618422</v>
      </c>
      <c r="K536" s="19">
        <f t="shared" si="107"/>
        <v>16872.712707763832</v>
      </c>
      <c r="M536">
        <f t="shared" si="108"/>
        <v>0</v>
      </c>
    </row>
    <row r="537" spans="1:13">
      <c r="A537" s="1">
        <f t="shared" si="109"/>
        <v>0.36736111111110997</v>
      </c>
      <c r="B537" s="2">
        <f t="shared" si="101"/>
        <v>8.8166666666666664</v>
      </c>
      <c r="C537" s="2">
        <f t="shared" si="102"/>
        <v>8.8813101999999997</v>
      </c>
      <c r="D537" s="3">
        <f t="shared" si="103"/>
        <v>0.37005459166666665</v>
      </c>
      <c r="E537">
        <f t="shared" si="104"/>
        <v>46.780347000000006</v>
      </c>
      <c r="F537" s="2">
        <f t="shared" si="105"/>
        <v>14.60052377239391</v>
      </c>
      <c r="G537">
        <f t="shared" si="110"/>
        <v>3.9205974361699703</v>
      </c>
      <c r="H537" s="4">
        <f t="shared" si="99"/>
        <v>47.8256939367703</v>
      </c>
      <c r="I537" s="4">
        <f t="shared" si="100"/>
        <v>81.969971516216987</v>
      </c>
      <c r="J537" s="4">
        <f t="shared" si="106"/>
        <v>129.79566545298729</v>
      </c>
      <c r="K537" s="19">
        <f t="shared" si="107"/>
        <v>17090.870359574041</v>
      </c>
      <c r="M537">
        <f t="shared" si="108"/>
        <v>0</v>
      </c>
    </row>
    <row r="538" spans="1:13">
      <c r="A538" s="1">
        <f t="shared" si="109"/>
        <v>0.36805555555555441</v>
      </c>
      <c r="B538" s="2">
        <f t="shared" si="101"/>
        <v>8.8333333333333339</v>
      </c>
      <c r="C538" s="2">
        <f t="shared" si="102"/>
        <v>8.8979768666666672</v>
      </c>
      <c r="D538" s="3">
        <f t="shared" si="103"/>
        <v>0.37074903611111115</v>
      </c>
      <c r="E538">
        <f t="shared" si="104"/>
        <v>46.530346999999992</v>
      </c>
      <c r="F538" s="2">
        <f t="shared" si="105"/>
        <v>14.726733389380799</v>
      </c>
      <c r="G538">
        <f t="shared" si="110"/>
        <v>3.8885333342451531</v>
      </c>
      <c r="H538" s="4">
        <f t="shared" si="99"/>
        <v>49.026476252368226</v>
      </c>
      <c r="I538" s="4">
        <f t="shared" si="100"/>
        <v>82.428768688151479</v>
      </c>
      <c r="J538" s="4">
        <f t="shared" si="106"/>
        <v>131.45524494051972</v>
      </c>
      <c r="K538" s="19">
        <f t="shared" si="107"/>
        <v>17309.395822453218</v>
      </c>
      <c r="M538">
        <f t="shared" si="108"/>
        <v>0</v>
      </c>
    </row>
    <row r="539" spans="1:13">
      <c r="A539" s="1">
        <f t="shared" si="109"/>
        <v>0.36874999999999886</v>
      </c>
      <c r="B539" s="2">
        <f t="shared" si="101"/>
        <v>8.85</v>
      </c>
      <c r="C539" s="2">
        <f t="shared" si="102"/>
        <v>8.9146435333333329</v>
      </c>
      <c r="D539" s="3">
        <f t="shared" si="103"/>
        <v>0.37144348055555554</v>
      </c>
      <c r="E539">
        <f t="shared" si="104"/>
        <v>46.280347000000006</v>
      </c>
      <c r="F539" s="2">
        <f t="shared" si="105"/>
        <v>14.852494711472227</v>
      </c>
      <c r="G539">
        <f t="shared" si="110"/>
        <v>3.8571124108605375</v>
      </c>
      <c r="H539" s="4">
        <f t="shared" si="99"/>
        <v>50.235643197760027</v>
      </c>
      <c r="I539" s="4">
        <f t="shared" si="100"/>
        <v>82.881749784544667</v>
      </c>
      <c r="J539" s="4">
        <f t="shared" si="106"/>
        <v>133.11739298230469</v>
      </c>
      <c r="K539" s="19">
        <f t="shared" si="107"/>
        <v>17528.259500230317</v>
      </c>
      <c r="M539">
        <f t="shared" si="108"/>
        <v>0</v>
      </c>
    </row>
    <row r="540" spans="1:13">
      <c r="A540" s="1">
        <f t="shared" si="109"/>
        <v>0.3694444444444433</v>
      </c>
      <c r="B540" s="2">
        <f t="shared" si="101"/>
        <v>8.8666666666666671</v>
      </c>
      <c r="C540" s="2">
        <f t="shared" si="102"/>
        <v>8.9313102000000004</v>
      </c>
      <c r="D540" s="3">
        <f t="shared" si="103"/>
        <v>0.37213792500000004</v>
      </c>
      <c r="E540">
        <f t="shared" si="104"/>
        <v>46.030346999999992</v>
      </c>
      <c r="F540" s="2">
        <f t="shared" si="105"/>
        <v>14.977805168650233</v>
      </c>
      <c r="G540">
        <f t="shared" si="110"/>
        <v>3.826317019064561</v>
      </c>
      <c r="H540" s="4">
        <f t="shared" si="99"/>
        <v>51.452900535014592</v>
      </c>
      <c r="I540" s="4">
        <f t="shared" si="100"/>
        <v>83.328985919127405</v>
      </c>
      <c r="J540" s="4">
        <f t="shared" si="106"/>
        <v>134.78188645414201</v>
      </c>
      <c r="K540" s="19">
        <f t="shared" si="107"/>
        <v>17747.43201298139</v>
      </c>
      <c r="M540">
        <f t="shared" si="108"/>
        <v>0</v>
      </c>
    </row>
    <row r="541" spans="1:13">
      <c r="A541" s="1">
        <f t="shared" si="109"/>
        <v>0.37013888888888774</v>
      </c>
      <c r="B541" s="2">
        <f t="shared" si="101"/>
        <v>8.8833333333333329</v>
      </c>
      <c r="C541" s="2">
        <f t="shared" si="102"/>
        <v>8.9479768666666661</v>
      </c>
      <c r="D541" s="3">
        <f t="shared" si="103"/>
        <v>0.37283236944444442</v>
      </c>
      <c r="E541">
        <f t="shared" si="104"/>
        <v>45.780347000000006</v>
      </c>
      <c r="F541" s="2">
        <f t="shared" si="105"/>
        <v>15.102662184374992</v>
      </c>
      <c r="G541">
        <f t="shared" si="110"/>
        <v>3.7961301548771189</v>
      </c>
      <c r="H541" s="4">
        <f t="shared" si="99"/>
        <v>52.677956339631081</v>
      </c>
      <c r="I541" s="4">
        <f t="shared" si="100"/>
        <v>83.770547589572971</v>
      </c>
      <c r="J541" s="4">
        <f t="shared" si="106"/>
        <v>136.44850392920404</v>
      </c>
      <c r="K541" s="19">
        <f t="shared" si="107"/>
        <v>17966.884204284364</v>
      </c>
      <c r="M541">
        <f t="shared" si="108"/>
        <v>0</v>
      </c>
    </row>
    <row r="542" spans="1:13">
      <c r="A542" s="1">
        <f t="shared" si="109"/>
        <v>0.37083333333333218</v>
      </c>
      <c r="B542" s="2">
        <f t="shared" si="101"/>
        <v>8.9</v>
      </c>
      <c r="C542" s="2">
        <f t="shared" si="102"/>
        <v>8.9646435333333336</v>
      </c>
      <c r="D542" s="3">
        <f t="shared" si="103"/>
        <v>0.37352681388888892</v>
      </c>
      <c r="E542">
        <f t="shared" si="104"/>
        <v>45.530346999999992</v>
      </c>
      <c r="F542" s="2">
        <f t="shared" si="105"/>
        <v>15.227063175669121</v>
      </c>
      <c r="G542">
        <f t="shared" si="110"/>
        <v>3.7665354286538673</v>
      </c>
      <c r="H542" s="4">
        <f t="shared" si="99"/>
        <v>53.910521070529995</v>
      </c>
      <c r="I542" s="4">
        <f t="shared" si="100"/>
        <v>84.20650465721188</v>
      </c>
      <c r="J542" s="4">
        <f t="shared" si="106"/>
        <v>138.11702572774186</v>
      </c>
      <c r="K542" s="19">
        <f t="shared" si="107"/>
        <v>18186.587147764109</v>
      </c>
      <c r="M542">
        <f t="shared" si="108"/>
        <v>0</v>
      </c>
    </row>
    <row r="543" spans="1:13">
      <c r="A543" s="1">
        <f t="shared" si="109"/>
        <v>0.37152777777777662</v>
      </c>
      <c r="B543" s="2">
        <f t="shared" si="101"/>
        <v>8.9166666666666661</v>
      </c>
      <c r="C543" s="2">
        <f t="shared" si="102"/>
        <v>8.9813101999999994</v>
      </c>
      <c r="D543" s="3">
        <f t="shared" si="103"/>
        <v>0.37422125833333331</v>
      </c>
      <c r="E543">
        <f t="shared" si="104"/>
        <v>45.280347000000006</v>
      </c>
      <c r="F543" s="2">
        <f t="shared" si="105"/>
        <v>15.351005553204372</v>
      </c>
      <c r="G543">
        <f t="shared" si="110"/>
        <v>3.7375170379543192</v>
      </c>
      <c r="H543" s="4">
        <f t="shared" si="99"/>
        <v>55.150307632871616</v>
      </c>
      <c r="I543" s="4">
        <f t="shared" si="100"/>
        <v>84.636926328853576</v>
      </c>
      <c r="J543" s="4">
        <f t="shared" si="106"/>
        <v>139.78723396172518</v>
      </c>
      <c r="K543" s="19">
        <f t="shared" si="107"/>
        <v>18406.512152970397</v>
      </c>
      <c r="M543">
        <f t="shared" si="108"/>
        <v>0</v>
      </c>
    </row>
    <row r="544" spans="1:13">
      <c r="A544" s="1">
        <f t="shared" si="109"/>
        <v>0.37222222222222107</v>
      </c>
      <c r="B544" s="2">
        <f t="shared" si="101"/>
        <v>8.9333333333333336</v>
      </c>
      <c r="C544" s="2">
        <f t="shared" si="102"/>
        <v>8.9979768666666669</v>
      </c>
      <c r="D544" s="3">
        <f t="shared" si="103"/>
        <v>0.3749157027777778</v>
      </c>
      <c r="E544">
        <f t="shared" si="104"/>
        <v>45.030346999999999</v>
      </c>
      <c r="F544" s="2">
        <f t="shared" si="105"/>
        <v>15.474486721391013</v>
      </c>
      <c r="G544">
        <f t="shared" si="110"/>
        <v>3.7090597418224434</v>
      </c>
      <c r="H544" s="4">
        <f t="shared" si="99"/>
        <v>56.397031434189181</v>
      </c>
      <c r="I544" s="4">
        <f t="shared" si="100"/>
        <v>85.061881140573007</v>
      </c>
      <c r="J544" s="4">
        <f t="shared" si="106"/>
        <v>141.45891257476219</v>
      </c>
      <c r="K544" s="19">
        <f t="shared" si="107"/>
        <v>18626.630770634376</v>
      </c>
      <c r="M544">
        <f t="shared" si="108"/>
        <v>0</v>
      </c>
    </row>
    <row r="545" spans="1:13">
      <c r="A545" s="1">
        <f t="shared" si="109"/>
        <v>0.37291666666666551</v>
      </c>
      <c r="B545" s="2">
        <f t="shared" si="101"/>
        <v>8.9499999999999993</v>
      </c>
      <c r="C545" s="2">
        <f t="shared" si="102"/>
        <v>9.0146435333333326</v>
      </c>
      <c r="D545" s="3">
        <f t="shared" si="103"/>
        <v>0.37561014722222219</v>
      </c>
      <c r="E545">
        <f t="shared" si="104"/>
        <v>44.780347000000013</v>
      </c>
      <c r="F545" s="2">
        <f t="shared" si="105"/>
        <v>15.597504078469582</v>
      </c>
      <c r="G545">
        <f t="shared" si="110"/>
        <v>3.6811488363961473</v>
      </c>
      <c r="H545" s="4">
        <f t="shared" si="99"/>
        <v>57.650410434254546</v>
      </c>
      <c r="I545" s="4">
        <f t="shared" si="100"/>
        <v>85.481436943337769</v>
      </c>
      <c r="J545" s="4">
        <f t="shared" si="106"/>
        <v>143.13184737759232</v>
      </c>
      <c r="K545" s="19">
        <f t="shared" si="107"/>
        <v>18846.914797342077</v>
      </c>
      <c r="M545">
        <f t="shared" si="108"/>
        <v>0</v>
      </c>
    </row>
    <row r="546" spans="1:13">
      <c r="A546" s="1">
        <f t="shared" si="109"/>
        <v>0.37361111111110995</v>
      </c>
      <c r="B546" s="2">
        <f t="shared" si="101"/>
        <v>8.9666666666666668</v>
      </c>
      <c r="C546" s="2">
        <f t="shared" si="102"/>
        <v>9.0313102000000001</v>
      </c>
      <c r="D546" s="3">
        <f t="shared" si="103"/>
        <v>0.37630459166666669</v>
      </c>
      <c r="E546">
        <f t="shared" si="104"/>
        <v>44.530346999999999</v>
      </c>
      <c r="F546" s="2">
        <f t="shared" si="105"/>
        <v>15.720055016605393</v>
      </c>
      <c r="G546">
        <f>SQRT(1229+POWER(614*SIN(F546*N$1),2))-(614*SIN(F546*N$1))</f>
        <v>3.6537701317671178</v>
      </c>
      <c r="H546" s="4">
        <f t="shared" si="99"/>
        <v>58.910165189085433</v>
      </c>
      <c r="I546" s="4">
        <f t="shared" si="100"/>
        <v>85.895660890357476</v>
      </c>
      <c r="J546" s="4">
        <f t="shared" si="106"/>
        <v>144.80582607944291</v>
      </c>
      <c r="K546" s="19">
        <f t="shared" si="107"/>
        <v>19067.336279663294</v>
      </c>
      <c r="M546">
        <f t="shared" si="108"/>
        <v>0</v>
      </c>
    </row>
    <row r="547" spans="1:13">
      <c r="A547" s="1">
        <f t="shared" si="109"/>
        <v>0.37430555555555439</v>
      </c>
      <c r="B547" s="2">
        <f t="shared" si="101"/>
        <v>8.9833333333333325</v>
      </c>
      <c r="C547" s="2">
        <f t="shared" si="102"/>
        <v>9.0479768666666658</v>
      </c>
      <c r="D547" s="3">
        <f t="shared" si="103"/>
        <v>0.37699903611111107</v>
      </c>
      <c r="E547">
        <f t="shared" si="104"/>
        <v>44.280347000000013</v>
      </c>
      <c r="F547" s="2">
        <f t="shared" si="105"/>
        <v>15.842136921985471</v>
      </c>
      <c r="G547">
        <f t="shared" ref="G547:G550" si="111">SQRT(1229+POWER(614*SIN(F547*N$1),2))-(614*SIN(F547*N$1))</f>
        <v>3.6269099300168932</v>
      </c>
      <c r="H547" s="4">
        <f t="shared" si="99"/>
        <v>60.176018889500959</v>
      </c>
      <c r="I547" s="4">
        <f t="shared" si="100"/>
        <v>86.304619426033298</v>
      </c>
      <c r="J547" s="4">
        <f t="shared" si="106"/>
        <v>146.48063831553426</v>
      </c>
      <c r="K547" s="19">
        <f t="shared" si="107"/>
        <v>19287.867517773349</v>
      </c>
      <c r="M547">
        <f t="shared" si="108"/>
        <v>0</v>
      </c>
    </row>
    <row r="548" spans="1:13">
      <c r="A548" s="1">
        <f t="shared" si="109"/>
        <v>0.37499999999999883</v>
      </c>
      <c r="B548" s="2">
        <f t="shared" si="101"/>
        <v>9</v>
      </c>
      <c r="C548" s="2">
        <f t="shared" si="102"/>
        <v>9.0646435333333333</v>
      </c>
      <c r="D548" s="3">
        <f t="shared" si="103"/>
        <v>0.37769348055555557</v>
      </c>
      <c r="E548">
        <f t="shared" si="104"/>
        <v>44.030346999999999</v>
      </c>
      <c r="F548" s="2">
        <f t="shared" si="105"/>
        <v>15.963747174918311</v>
      </c>
      <c r="G548">
        <f t="shared" si="111"/>
        <v>3.6005550043614392</v>
      </c>
      <c r="H548" s="4">
        <f t="shared" si="99"/>
        <v>61.447697394568472</v>
      </c>
      <c r="I548" s="4">
        <f t="shared" si="100"/>
        <v>86.708378276409903</v>
      </c>
      <c r="J548" s="4">
        <f t="shared" si="106"/>
        <v>148.15607567097837</v>
      </c>
      <c r="K548" s="19">
        <f t="shared" si="107"/>
        <v>19508.481068599929</v>
      </c>
      <c r="M548">
        <f t="shared" si="108"/>
        <v>0</v>
      </c>
    </row>
    <row r="549" spans="1:13">
      <c r="A549" s="1">
        <f t="shared" si="109"/>
        <v>0.37569444444444328</v>
      </c>
      <c r="B549" s="2">
        <f t="shared" si="101"/>
        <v>9.0166666666666675</v>
      </c>
      <c r="C549" s="2">
        <f t="shared" si="102"/>
        <v>9.0813102000000008</v>
      </c>
      <c r="D549" s="3">
        <f t="shared" si="103"/>
        <v>0.37838792500000001</v>
      </c>
      <c r="E549">
        <f t="shared" si="104"/>
        <v>43.780346999999992</v>
      </c>
      <c r="F549" s="2">
        <f t="shared" si="105"/>
        <v>16.084883149936054</v>
      </c>
      <c r="G549">
        <f t="shared" si="111"/>
        <v>3.5746925793396827</v>
      </c>
      <c r="H549" s="4">
        <f t="shared" si="99"/>
        <v>62.724929260297436</v>
      </c>
      <c r="I549" s="4">
        <f t="shared" si="100"/>
        <v>87.107002441021777</v>
      </c>
      <c r="J549" s="4">
        <f t="shared" si="106"/>
        <v>149.83193170131921</v>
      </c>
      <c r="K549" s="19">
        <f t="shared" si="107"/>
        <v>19729.149748527765</v>
      </c>
      <c r="M549">
        <f t="shared" si="108"/>
        <v>0</v>
      </c>
    </row>
    <row r="550" spans="1:13">
      <c r="A550" s="1">
        <f t="shared" si="109"/>
        <v>0.37638888888888772</v>
      </c>
      <c r="B550" s="2">
        <f t="shared" si="101"/>
        <v>9.0333333333333332</v>
      </c>
      <c r="C550" s="2">
        <f t="shared" si="102"/>
        <v>9.0979768666666665</v>
      </c>
      <c r="D550" s="3">
        <f t="shared" si="103"/>
        <v>0.37908236944444446</v>
      </c>
      <c r="E550">
        <f t="shared" si="104"/>
        <v>43.530347000000006</v>
      </c>
      <c r="F550" s="2">
        <f t="shared" si="105"/>
        <v>16.205542215899509</v>
      </c>
      <c r="G550">
        <f t="shared" si="111"/>
        <v>3.5493103119860621</v>
      </c>
      <c r="H550" s="4">
        <f t="shared" si="99"/>
        <v>64.007445763906858</v>
      </c>
      <c r="I550" s="4">
        <f t="shared" si="100"/>
        <v>87.500556186040725</v>
      </c>
      <c r="J550" s="4">
        <f t="shared" si="106"/>
        <v>151.50800194994758</v>
      </c>
      <c r="K550" s="19">
        <f t="shared" si="107"/>
        <v>19949.846635691709</v>
      </c>
      <c r="M550">
        <f t="shared" si="108"/>
        <v>0</v>
      </c>
    </row>
    <row r="551" spans="1:13">
      <c r="A551" s="1">
        <f t="shared" si="109"/>
        <v>0.37708333333333216</v>
      </c>
      <c r="B551" s="2">
        <f t="shared" si="101"/>
        <v>9.0500000000000007</v>
      </c>
      <c r="C551" s="2">
        <f t="shared" si="102"/>
        <v>9.114643533333334</v>
      </c>
      <c r="D551" s="3">
        <f t="shared" si="103"/>
        <v>0.3797768138888889</v>
      </c>
      <c r="E551">
        <f t="shared" si="104"/>
        <v>43.280346999999992</v>
      </c>
      <c r="F551" s="2">
        <f t="shared" si="105"/>
        <v>16.325721736105859</v>
      </c>
      <c r="G551">
        <f>SQRT(1229+POWER(614*SIN(F551*N$1),2))-(614*SIN(F551*N$1))</f>
        <v>3.5243962739315009</v>
      </c>
      <c r="H551" s="4">
        <f t="shared" si="99"/>
        <v>65.294980923956544</v>
      </c>
      <c r="I551" s="4">
        <f t="shared" si="100"/>
        <v>87.889103038638382</v>
      </c>
      <c r="J551" s="4">
        <f t="shared" si="106"/>
        <v>153.18408396259491</v>
      </c>
      <c r="K551" s="19">
        <f t="shared" si="107"/>
        <v>20170.545071885212</v>
      </c>
      <c r="M551">
        <f t="shared" si="108"/>
        <v>0</v>
      </c>
    </row>
    <row r="552" spans="1:13">
      <c r="A552" s="1">
        <f t="shared" si="109"/>
        <v>0.3777777777777766</v>
      </c>
      <c r="B552" s="2">
        <f t="shared" si="101"/>
        <v>9.0666666666666664</v>
      </c>
      <c r="C552" s="2">
        <f t="shared" si="102"/>
        <v>9.1313101999999997</v>
      </c>
      <c r="D552" s="3">
        <f t="shared" si="103"/>
        <v>0.38047125833333334</v>
      </c>
      <c r="E552">
        <f t="shared" si="104"/>
        <v>43.030347000000006</v>
      </c>
      <c r="F552" s="2">
        <f t="shared" si="105"/>
        <v>16.445419068398888</v>
      </c>
      <c r="G552">
        <f>SQRT(1229+POWER(614*SIN(F552*N$1),2))-(614*SIN(F552*N$1))</f>
        <v>3.4999389343795997</v>
      </c>
      <c r="H552" s="4">
        <f t="shared" si="99"/>
        <v>66.587271516651228</v>
      </c>
      <c r="I552" s="4">
        <f t="shared" si="100"/>
        <v>88.272705782471107</v>
      </c>
      <c r="J552" s="4">
        <f t="shared" si="106"/>
        <v>154.85997729912233</v>
      </c>
      <c r="K552" s="19">
        <f t="shared" si="107"/>
        <v>20391.218664112668</v>
      </c>
      <c r="M552">
        <f t="shared" si="108"/>
        <v>0</v>
      </c>
    </row>
    <row r="553" spans="1:13">
      <c r="A553" s="1">
        <f t="shared" si="109"/>
        <v>0.37847222222222104</v>
      </c>
      <c r="B553" s="2">
        <f t="shared" si="101"/>
        <v>9.0833333333333339</v>
      </c>
      <c r="C553" s="2">
        <f t="shared" si="102"/>
        <v>9.1479768666666672</v>
      </c>
      <c r="D553" s="3">
        <f t="shared" si="103"/>
        <v>0.38116570277777778</v>
      </c>
      <c r="E553">
        <f t="shared" si="104"/>
        <v>42.780346999999992</v>
      </c>
      <c r="F553" s="2">
        <f t="shared" si="105"/>
        <v>16.564631565282244</v>
      </c>
      <c r="G553">
        <f t="shared" ref="G553:G616" si="112">SQRT(1229+POWER(614*SIN(F553*N$1),2))-(614*SIN(F553*N$1))</f>
        <v>3.475927143909729</v>
      </c>
      <c r="H553" s="4">
        <f t="shared" si="99"/>
        <v>67.884057088563893</v>
      </c>
      <c r="I553" s="4">
        <f t="shared" si="100"/>
        <v>88.651426454218424</v>
      </c>
      <c r="J553" s="4">
        <f t="shared" si="106"/>
        <v>156.53548354278232</v>
      </c>
      <c r="K553" s="19">
        <f t="shared" si="107"/>
        <v>20611.841285808936</v>
      </c>
      <c r="M553">
        <f t="shared" si="108"/>
        <v>0</v>
      </c>
    </row>
    <row r="554" spans="1:13">
      <c r="A554" s="1">
        <f t="shared" si="109"/>
        <v>0.37916666666666549</v>
      </c>
      <c r="B554" s="2">
        <f t="shared" si="101"/>
        <v>9.1</v>
      </c>
      <c r="C554" s="2">
        <f t="shared" si="102"/>
        <v>9.1646435333333329</v>
      </c>
      <c r="D554" s="3">
        <f t="shared" si="103"/>
        <v>0.38186014722222222</v>
      </c>
      <c r="E554">
        <f t="shared" si="104"/>
        <v>42.530347000000006</v>
      </c>
      <c r="F554" s="2">
        <f t="shared" si="105"/>
        <v>16.683356574035162</v>
      </c>
      <c r="G554">
        <f t="shared" si="112"/>
        <v>3.4523501190602417</v>
      </c>
      <c r="H554" s="4">
        <f t="shared" si="99"/>
        <v>69.185079966053792</v>
      </c>
      <c r="I554" s="4">
        <f t="shared" si="100"/>
        <v>89.025326341090022</v>
      </c>
      <c r="J554" s="4">
        <f t="shared" si="106"/>
        <v>158.21040630714381</v>
      </c>
      <c r="K554" s="19">
        <f t="shared" si="107"/>
        <v>20832.387077751195</v>
      </c>
      <c r="M554">
        <f t="shared" si="108"/>
        <v>0</v>
      </c>
    </row>
    <row r="555" spans="1:13">
      <c r="A555" s="1">
        <f t="shared" si="109"/>
        <v>0.37986111111110993</v>
      </c>
      <c r="B555" s="2">
        <f t="shared" si="101"/>
        <v>9.1166666666666671</v>
      </c>
      <c r="C555" s="2">
        <f t="shared" si="102"/>
        <v>9.1813102000000004</v>
      </c>
      <c r="D555" s="3">
        <f t="shared" si="103"/>
        <v>0.38255459166666667</v>
      </c>
      <c r="E555">
        <f t="shared" si="104"/>
        <v>42.280346999999992</v>
      </c>
      <c r="F555" s="2">
        <f t="shared" si="105"/>
        <v>16.801591436831206</v>
      </c>
      <c r="G555">
        <f t="shared" si="112"/>
        <v>3.4291974276491999</v>
      </c>
      <c r="H555" s="4">
        <f t="shared" si="99"/>
        <v>70.490085261602189</v>
      </c>
      <c r="I555" s="4">
        <f t="shared" si="100"/>
        <v>89.394465979239243</v>
      </c>
      <c r="J555" s="4">
        <f t="shared" si="106"/>
        <v>159.88455124084143</v>
      </c>
      <c r="K555" s="19">
        <f t="shared" si="107"/>
        <v>21052.830448684315</v>
      </c>
      <c r="M555">
        <f t="shared" si="108"/>
        <v>0</v>
      </c>
    </row>
    <row r="556" spans="1:13">
      <c r="A556" s="1">
        <f t="shared" si="109"/>
        <v>0.38055555555555437</v>
      </c>
      <c r="B556" s="2">
        <f t="shared" si="101"/>
        <v>9.1333333333333329</v>
      </c>
      <c r="C556" s="2">
        <f t="shared" si="102"/>
        <v>9.1979768666666661</v>
      </c>
      <c r="D556" s="3">
        <f t="shared" si="103"/>
        <v>0.38324903611111111</v>
      </c>
      <c r="E556">
        <f t="shared" si="104"/>
        <v>42.030347000000006</v>
      </c>
      <c r="F556" s="2">
        <f t="shared" si="105"/>
        <v>16.919333490859596</v>
      </c>
      <c r="G556">
        <f t="shared" si="112"/>
        <v>3.406458974791974</v>
      </c>
      <c r="H556" s="4">
        <f t="shared" si="99"/>
        <v>71.798820877293778</v>
      </c>
      <c r="I556" s="4">
        <f t="shared" si="100"/>
        <v>89.758905153013117</v>
      </c>
      <c r="J556" s="4">
        <f t="shared" si="106"/>
        <v>161.5577260303069</v>
      </c>
      <c r="K556" s="19">
        <f t="shared" si="107"/>
        <v>21273.146075680499</v>
      </c>
      <c r="M556">
        <f t="shared" si="108"/>
        <v>0</v>
      </c>
    </row>
    <row r="557" spans="1:13">
      <c r="A557" s="1">
        <f t="shared" si="109"/>
        <v>0.38124999999999881</v>
      </c>
      <c r="B557" s="2">
        <f t="shared" si="101"/>
        <v>9.15</v>
      </c>
      <c r="C557" s="2">
        <f t="shared" si="102"/>
        <v>9.2146435333333336</v>
      </c>
      <c r="D557" s="3">
        <f t="shared" si="103"/>
        <v>0.38394348055555555</v>
      </c>
      <c r="E557">
        <f t="shared" si="104"/>
        <v>41.780346999999992</v>
      </c>
      <c r="F557" s="2">
        <f t="shared" si="105"/>
        <v>17.036580068449521</v>
      </c>
      <c r="G557">
        <f t="shared" si="112"/>
        <v>3.3841249895774297</v>
      </c>
      <c r="H557" s="4">
        <f t="shared" si="99"/>
        <v>73.111037505667142</v>
      </c>
      <c r="I557" s="4">
        <f t="shared" si="100"/>
        <v>90.118702894975556</v>
      </c>
      <c r="J557" s="4">
        <f t="shared" si="106"/>
        <v>163.2297404006427</v>
      </c>
      <c r="K557" s="19">
        <f t="shared" si="107"/>
        <v>21493.30890425434</v>
      </c>
      <c r="M557">
        <f t="shared" si="108"/>
        <v>0</v>
      </c>
    </row>
    <row r="558" spans="1:13">
      <c r="A558" s="1">
        <f t="shared" si="109"/>
        <v>0.38194444444444325</v>
      </c>
      <c r="B558" s="2">
        <f t="shared" si="101"/>
        <v>9.1666666666666661</v>
      </c>
      <c r="C558" s="2">
        <f t="shared" si="102"/>
        <v>9.2313101999999994</v>
      </c>
      <c r="D558" s="3">
        <f t="shared" si="103"/>
        <v>0.38463792499999999</v>
      </c>
      <c r="E558">
        <f t="shared" si="104"/>
        <v>41.530347000000006</v>
      </c>
      <c r="F558" s="2">
        <f t="shared" si="105"/>
        <v>17.153328497197169</v>
      </c>
      <c r="G558">
        <f t="shared" si="112"/>
        <v>3.3621860123677436</v>
      </c>
      <c r="H558" s="4">
        <f t="shared" si="99"/>
        <v>74.426488628106895</v>
      </c>
      <c r="I558" s="4">
        <f t="shared" si="100"/>
        <v>90.473917486651317</v>
      </c>
      <c r="J558" s="4">
        <f t="shared" si="106"/>
        <v>164.9004061147582</v>
      </c>
      <c r="K558" s="19">
        <f t="shared" si="107"/>
        <v>21713.294148249068</v>
      </c>
      <c r="M558">
        <f t="shared" si="108"/>
        <v>0</v>
      </c>
    </row>
    <row r="559" spans="1:13">
      <c r="A559" s="1">
        <f t="shared" si="109"/>
        <v>0.3826388888888877</v>
      </c>
      <c r="B559" s="2">
        <f t="shared" si="101"/>
        <v>9.1833333333333336</v>
      </c>
      <c r="C559" s="2">
        <f t="shared" si="102"/>
        <v>9.2479768666666669</v>
      </c>
      <c r="D559" s="3">
        <f t="shared" si="103"/>
        <v>0.38533236944444443</v>
      </c>
      <c r="E559">
        <f t="shared" si="104"/>
        <v>41.280346999999999</v>
      </c>
      <c r="F559" s="2">
        <f t="shared" si="105"/>
        <v>17.26957610009573</v>
      </c>
      <c r="G559">
        <f t="shared" si="112"/>
        <v>3.3406328826876006</v>
      </c>
      <c r="H559" s="4">
        <f t="shared" si="99"/>
        <v>75.744930510991949</v>
      </c>
      <c r="I559" s="4">
        <f t="shared" si="100"/>
        <v>90.824606459929214</v>
      </c>
      <c r="J559" s="4">
        <f t="shared" si="106"/>
        <v>166.56953697092115</v>
      </c>
      <c r="K559" s="19">
        <f t="shared" si="107"/>
        <v>21933.077289514124</v>
      </c>
      <c r="M559">
        <f t="shared" si="108"/>
        <v>0</v>
      </c>
    </row>
    <row r="560" spans="1:13">
      <c r="A560" s="1">
        <f t="shared" si="109"/>
        <v>0.38333333333333214</v>
      </c>
      <c r="B560" s="2">
        <f t="shared" si="101"/>
        <v>9.1999999999999993</v>
      </c>
      <c r="C560" s="2">
        <f t="shared" si="102"/>
        <v>9.2646435333333326</v>
      </c>
      <c r="D560" s="3">
        <f t="shared" si="103"/>
        <v>0.38602681388888888</v>
      </c>
      <c r="E560">
        <f t="shared" si="104"/>
        <v>41.030347000000013</v>
      </c>
      <c r="F560" s="2">
        <f t="shared" si="105"/>
        <v>17.385320195668069</v>
      </c>
      <c r="G560">
        <f t="shared" si="112"/>
        <v>3.3194567276719908</v>
      </c>
      <c r="H560" s="4">
        <f t="shared" si="99"/>
        <v>77.066122199748548</v>
      </c>
      <c r="I560" s="4">
        <f t="shared" si="100"/>
        <v>91.170826599078609</v>
      </c>
      <c r="J560" s="4">
        <f t="shared" si="106"/>
        <v>168.23694879882714</v>
      </c>
      <c r="K560" s="19">
        <f t="shared" si="107"/>
        <v>22152.634077387625</v>
      </c>
      <c r="M560">
        <f t="shared" si="108"/>
        <v>0</v>
      </c>
    </row>
    <row r="561" spans="1:13">
      <c r="A561" s="1">
        <f t="shared" si="109"/>
        <v>0.38402777777777658</v>
      </c>
      <c r="B561" s="2">
        <f t="shared" si="101"/>
        <v>9.2166666666666668</v>
      </c>
      <c r="C561" s="2">
        <f t="shared" si="102"/>
        <v>9.2813102000000001</v>
      </c>
      <c r="D561" s="3">
        <f t="shared" si="103"/>
        <v>0.38672125833333332</v>
      </c>
      <c r="E561">
        <f t="shared" si="104"/>
        <v>40.780346999999999</v>
      </c>
      <c r="F561" s="2">
        <f t="shared" si="105"/>
        <v>17.500558098102605</v>
      </c>
      <c r="G561">
        <f t="shared" si="112"/>
        <v>3.2986489510424519</v>
      </c>
      <c r="H561" s="4">
        <f t="shared" si="99"/>
        <v>78.389825510995962</v>
      </c>
      <c r="I561" s="4">
        <f t="shared" si="100"/>
        <v>91.51263394332743</v>
      </c>
      <c r="J561" s="4">
        <f t="shared" si="106"/>
        <v>169.90245945432338</v>
      </c>
      <c r="K561" s="19">
        <f t="shared" si="107"/>
        <v>22371.940528001614</v>
      </c>
      <c r="M561">
        <f t="shared" si="108"/>
        <v>0</v>
      </c>
    </row>
    <row r="562" spans="1:13">
      <c r="A562" s="1">
        <f t="shared" si="109"/>
        <v>0.38472222222222102</v>
      </c>
      <c r="B562" s="2">
        <f t="shared" si="101"/>
        <v>9.2333333333333325</v>
      </c>
      <c r="C562" s="2">
        <f t="shared" si="102"/>
        <v>9.2979768666666658</v>
      </c>
      <c r="D562" s="3">
        <f t="shared" si="103"/>
        <v>0.38741570277777776</v>
      </c>
      <c r="E562">
        <f t="shared" si="104"/>
        <v>40.530347000000013</v>
      </c>
      <c r="F562" s="2">
        <f t="shared" si="105"/>
        <v>17.615287117391638</v>
      </c>
      <c r="G562">
        <f t="shared" si="112"/>
        <v>3.2782012225845278</v>
      </c>
      <c r="H562" s="4">
        <f t="shared" si="99"/>
        <v>79.7158050229135</v>
      </c>
      <c r="I562" s="4">
        <f t="shared" si="100"/>
        <v>91.85008378995883</v>
      </c>
      <c r="J562" s="4">
        <f t="shared" si="106"/>
        <v>171.56588881287234</v>
      </c>
      <c r="K562" s="19">
        <f t="shared" si="107"/>
        <v>22590.972923421377</v>
      </c>
      <c r="M562">
        <f t="shared" si="108"/>
        <v>0</v>
      </c>
    </row>
    <row r="563" spans="1:13">
      <c r="A563" s="1">
        <f t="shared" si="109"/>
        <v>0.38541666666666546</v>
      </c>
      <c r="B563" s="2">
        <f t="shared" si="101"/>
        <v>9.25</v>
      </c>
      <c r="C563" s="2">
        <f t="shared" si="102"/>
        <v>9.3146435333333333</v>
      </c>
      <c r="D563" s="3">
        <f t="shared" si="103"/>
        <v>0.3881101472222222</v>
      </c>
      <c r="E563">
        <f t="shared" si="104"/>
        <v>40.280346999999999</v>
      </c>
      <c r="F563" s="2">
        <f t="shared" si="105"/>
        <v>17.729504559473174</v>
      </c>
      <c r="G563">
        <f t="shared" si="112"/>
        <v>3.2581054680998704</v>
      </c>
      <c r="H563" s="4">
        <f t="shared" si="99"/>
        <v>81.043828063992677</v>
      </c>
      <c r="I563" s="4">
        <f t="shared" si="100"/>
        <v>92.183230697884937</v>
      </c>
      <c r="J563" s="4">
        <f t="shared" si="106"/>
        <v>173.22705876187763</v>
      </c>
      <c r="K563" s="19">
        <f t="shared" si="107"/>
        <v>22809.707810634947</v>
      </c>
      <c r="M563">
        <f t="shared" si="108"/>
        <v>0</v>
      </c>
    </row>
    <row r="564" spans="1:13">
      <c r="A564" s="1">
        <f t="shared" si="109"/>
        <v>0.38611111111110991</v>
      </c>
      <c r="B564" s="2">
        <f t="shared" si="101"/>
        <v>9.2666666666666675</v>
      </c>
      <c r="C564" s="2">
        <f t="shared" si="102"/>
        <v>9.3313102000000008</v>
      </c>
      <c r="D564" s="3">
        <f t="shared" si="103"/>
        <v>0.3888045916666667</v>
      </c>
      <c r="E564">
        <f t="shared" si="104"/>
        <v>40.030346999999992</v>
      </c>
      <c r="F564" s="2">
        <f t="shared" si="105"/>
        <v>17.843207726375113</v>
      </c>
      <c r="G564">
        <f t="shared" si="112"/>
        <v>3.2383538598085124</v>
      </c>
      <c r="H564" s="4">
        <f t="shared" si="99"/>
        <v>82.373664700299898</v>
      </c>
      <c r="I564" s="4">
        <f t="shared" si="100"/>
        <v>92.512128491653726</v>
      </c>
      <c r="J564" s="4">
        <f t="shared" si="106"/>
        <v>174.88579319195361</v>
      </c>
      <c r="K564" s="19">
        <f t="shared" si="107"/>
        <v>23028.122000403546</v>
      </c>
      <c r="M564">
        <f t="shared" si="108"/>
        <v>0</v>
      </c>
    </row>
    <row r="565" spans="1:13">
      <c r="A565" s="1">
        <f t="shared" si="109"/>
        <v>0.38680555555555435</v>
      </c>
      <c r="B565" s="2">
        <f t="shared" si="101"/>
        <v>9.2833333333333332</v>
      </c>
      <c r="C565" s="2">
        <f t="shared" si="102"/>
        <v>9.3479768666666665</v>
      </c>
      <c r="D565" s="3">
        <f t="shared" si="103"/>
        <v>0.38949903611111109</v>
      </c>
      <c r="E565">
        <f t="shared" si="104"/>
        <v>39.780347000000006</v>
      </c>
      <c r="F565" s="2">
        <f t="shared" si="105"/>
        <v>17.956393916362778</v>
      </c>
      <c r="G565">
        <f t="shared" si="112"/>
        <v>3.2189388071782048</v>
      </c>
      <c r="H565" s="4">
        <f t="shared" si="99"/>
        <v>83.705087721375989</v>
      </c>
      <c r="I565" s="4">
        <f t="shared" si="100"/>
        <v>92.836830265857429</v>
      </c>
      <c r="J565" s="4">
        <f t="shared" si="106"/>
        <v>176.54191798723343</v>
      </c>
      <c r="K565" s="19">
        <f t="shared" si="107"/>
        <v>23246.19256598538</v>
      </c>
      <c r="M565">
        <f t="shared" si="108"/>
        <v>0</v>
      </c>
    </row>
    <row r="566" spans="1:13">
      <c r="A566" s="1">
        <f t="shared" si="109"/>
        <v>0.38749999999999879</v>
      </c>
      <c r="B566" s="2">
        <f t="shared" si="101"/>
        <v>9.3000000000000007</v>
      </c>
      <c r="C566" s="2">
        <f t="shared" si="102"/>
        <v>9.364643533333334</v>
      </c>
      <c r="D566" s="3">
        <f t="shared" si="103"/>
        <v>0.39019348055555558</v>
      </c>
      <c r="E566">
        <f t="shared" si="104"/>
        <v>39.530346999999992</v>
      </c>
      <c r="F566" s="2">
        <f t="shared" si="105"/>
        <v>18.069060424089301</v>
      </c>
      <c r="G566">
        <f t="shared" si="112"/>
        <v>3.1998529481587923</v>
      </c>
      <c r="H566" s="4">
        <f t="shared" si="99"/>
        <v>85.037872624897801</v>
      </c>
      <c r="I566" s="4">
        <f t="shared" si="100"/>
        <v>93.157388389903133</v>
      </c>
      <c r="J566" s="4">
        <f t="shared" si="106"/>
        <v>178.19526101480093</v>
      </c>
      <c r="K566" s="19">
        <f t="shared" si="107"/>
        <v>23463.896841744088</v>
      </c>
      <c r="M566">
        <f t="shared" si="108"/>
        <v>0</v>
      </c>
    </row>
    <row r="567" spans="1:13">
      <c r="A567" s="1">
        <f t="shared" si="109"/>
        <v>0.38819444444444323</v>
      </c>
      <c r="B567" s="2">
        <f t="shared" si="101"/>
        <v>9.3166666666666664</v>
      </c>
      <c r="C567" s="2">
        <f t="shared" si="102"/>
        <v>9.3813101999999997</v>
      </c>
      <c r="D567" s="3">
        <f t="shared" si="103"/>
        <v>0.39088792499999997</v>
      </c>
      <c r="E567">
        <f t="shared" si="104"/>
        <v>39.280347000000006</v>
      </c>
      <c r="F567" s="2">
        <f t="shared" si="105"/>
        <v>18.181204540748908</v>
      </c>
      <c r="G567">
        <f t="shared" si="112"/>
        <v>3.1810891408013333</v>
      </c>
      <c r="H567" s="4">
        <f t="shared" si="99"/>
        <v>86.371797600200622</v>
      </c>
      <c r="I567" s="4">
        <f t="shared" si="100"/>
        <v>93.473854513116507</v>
      </c>
      <c r="J567" s="4">
        <f t="shared" si="106"/>
        <v>179.84565211331713</v>
      </c>
      <c r="K567" s="19">
        <f t="shared" si="107"/>
        <v>23681.212421651122</v>
      </c>
      <c r="M567">
        <f t="shared" si="108"/>
        <v>0</v>
      </c>
    </row>
    <row r="568" spans="1:13">
      <c r="A568" s="1">
        <f t="shared" si="109"/>
        <v>0.38888888888888767</v>
      </c>
      <c r="B568" s="2">
        <f t="shared" si="101"/>
        <v>9.3333333333333339</v>
      </c>
      <c r="C568" s="2">
        <f t="shared" si="102"/>
        <v>9.3979768666666672</v>
      </c>
      <c r="D568" s="3">
        <f t="shared" si="103"/>
        <v>0.39158236944444447</v>
      </c>
      <c r="E568">
        <f t="shared" si="104"/>
        <v>39.030346999999992</v>
      </c>
      <c r="F568" s="2">
        <f t="shared" si="105"/>
        <v>18.292823554233284</v>
      </c>
      <c r="G568">
        <f t="shared" si="112"/>
        <v>3.1626404552423253</v>
      </c>
      <c r="H568" s="4">
        <f t="shared" si="99"/>
        <v>87.70664351077555</v>
      </c>
      <c r="I568" s="4">
        <f t="shared" si="100"/>
        <v>93.786279570145723</v>
      </c>
      <c r="J568" s="4">
        <f t="shared" si="106"/>
        <v>181.49292308092129</v>
      </c>
      <c r="K568" s="19">
        <f t="shared" si="107"/>
        <v>23898.117157692635</v>
      </c>
      <c r="M568">
        <f t="shared" si="108"/>
        <v>0</v>
      </c>
    </row>
    <row r="569" spans="1:13">
      <c r="A569" s="1">
        <f t="shared" si="109"/>
        <v>0.38958333333333212</v>
      </c>
      <c r="B569" s="2">
        <f t="shared" si="101"/>
        <v>9.35</v>
      </c>
      <c r="C569" s="2">
        <f t="shared" si="102"/>
        <v>9.4146435333333329</v>
      </c>
      <c r="D569" s="3">
        <f t="shared" si="103"/>
        <v>0.39227681388888885</v>
      </c>
      <c r="E569">
        <f t="shared" si="104"/>
        <v>38.780347000000006</v>
      </c>
      <c r="F569" s="2">
        <f t="shared" si="105"/>
        <v>18.403914749290927</v>
      </c>
      <c r="G569">
        <f t="shared" si="112"/>
        <v>3.1445001660347032</v>
      </c>
      <c r="H569" s="4">
        <f t="shared" si="99"/>
        <v>89.042193875840994</v>
      </c>
      <c r="I569" s="4">
        <f t="shared" si="100"/>
        <v>94.094713786636433</v>
      </c>
      <c r="J569" s="4">
        <f t="shared" si="106"/>
        <v>183.13690766247743</v>
      </c>
      <c r="K569" s="19">
        <f t="shared" si="107"/>
        <v>24114.589158190152</v>
      </c>
      <c r="M569">
        <f t="shared" si="108"/>
        <v>0</v>
      </c>
    </row>
    <row r="570" spans="1:13">
      <c r="A570" s="1">
        <f t="shared" si="109"/>
        <v>0.39027777777777656</v>
      </c>
      <c r="B570" s="2">
        <f t="shared" si="101"/>
        <v>9.3666666666666671</v>
      </c>
      <c r="C570" s="2">
        <f t="shared" si="102"/>
        <v>9.4313102000000004</v>
      </c>
      <c r="D570" s="3">
        <f t="shared" si="103"/>
        <v>0.39297125833333335</v>
      </c>
      <c r="E570">
        <f t="shared" si="104"/>
        <v>38.530346999999992</v>
      </c>
      <c r="F570" s="2">
        <f t="shared" si="105"/>
        <v>18.514475407689538</v>
      </c>
      <c r="G570">
        <f t="shared" si="112"/>
        <v>3.1266617448088141</v>
      </c>
      <c r="H570" s="4">
        <f t="shared" si="99"/>
        <v>90.378234851058423</v>
      </c>
      <c r="I570" s="4">
        <f t="shared" si="100"/>
        <v>94.39920668515704</v>
      </c>
      <c r="J570" s="4">
        <f t="shared" si="106"/>
        <v>184.77744153621546</v>
      </c>
      <c r="K570" s="19">
        <f t="shared" si="107"/>
        <v>24330.606786041539</v>
      </c>
      <c r="M570">
        <f t="shared" si="108"/>
        <v>0</v>
      </c>
    </row>
    <row r="571" spans="1:13">
      <c r="A571" s="1">
        <f t="shared" si="109"/>
        <v>0.390972222222221</v>
      </c>
      <c r="B571" s="2">
        <f t="shared" si="101"/>
        <v>9.3833333333333329</v>
      </c>
      <c r="C571" s="2">
        <f t="shared" si="102"/>
        <v>9.4479768666666661</v>
      </c>
      <c r="D571" s="3">
        <f t="shared" si="103"/>
        <v>0.39366570277777774</v>
      </c>
      <c r="E571">
        <f t="shared" si="104"/>
        <v>38.280347000000006</v>
      </c>
      <c r="F571" s="2">
        <f t="shared" si="105"/>
        <v>18.624502808381322</v>
      </c>
      <c r="G571">
        <f t="shared" si="112"/>
        <v>3.1091188532463434</v>
      </c>
      <c r="H571" s="4">
        <f t="shared" si="99"/>
        <v>91.714555208508486</v>
      </c>
      <c r="I571" s="4">
        <f t="shared" si="100"/>
        <v>94.69980709133921</v>
      </c>
      <c r="J571" s="4">
        <f t="shared" si="106"/>
        <v>186.41436229984771</v>
      </c>
      <c r="K571" s="19">
        <f t="shared" si="107"/>
        <v>24546.148656892896</v>
      </c>
      <c r="M571">
        <f t="shared" si="108"/>
        <v>0</v>
      </c>
    </row>
    <row r="572" spans="1:13">
      <c r="A572" s="1">
        <f t="shared" si="109"/>
        <v>0.39166666666666544</v>
      </c>
      <c r="B572" s="2">
        <f t="shared" si="101"/>
        <v>9.4</v>
      </c>
      <c r="C572" s="2">
        <f t="shared" si="102"/>
        <v>9.4646435333333336</v>
      </c>
      <c r="D572" s="3">
        <f t="shared" si="103"/>
        <v>0.39436014722222223</v>
      </c>
      <c r="E572">
        <f t="shared" si="104"/>
        <v>38.030346999999992</v>
      </c>
      <c r="F572" s="2">
        <f t="shared" si="105"/>
        <v>18.733994227671538</v>
      </c>
      <c r="G572">
        <f t="shared" si="112"/>
        <v>3.0918653363524982</v>
      </c>
      <c r="H572" s="4">
        <f t="shared" si="99"/>
        <v>93.050946315978464</v>
      </c>
      <c r="I572" s="4">
        <f t="shared" si="100"/>
        <v>94.996563140220971</v>
      </c>
      <c r="J572" s="4">
        <f t="shared" si="106"/>
        <v>188.04750945619944</v>
      </c>
      <c r="K572" s="19">
        <f t="shared" si="107"/>
        <v>24761.193637246452</v>
      </c>
      <c r="M572">
        <f t="shared" si="108"/>
        <v>0</v>
      </c>
    </row>
    <row r="573" spans="1:13">
      <c r="A573" s="1">
        <f t="shared" si="109"/>
        <v>0.39236111111110988</v>
      </c>
      <c r="B573" s="2">
        <f t="shared" si="101"/>
        <v>9.4166666666666661</v>
      </c>
      <c r="C573" s="2">
        <f t="shared" si="102"/>
        <v>9.4813101999999994</v>
      </c>
      <c r="D573" s="3">
        <f t="shared" si="103"/>
        <v>0.39505459166666662</v>
      </c>
      <c r="E573">
        <f t="shared" si="104"/>
        <v>37.780347000000006</v>
      </c>
      <c r="F573" s="2">
        <f t="shared" si="105"/>
        <v>18.842946939389837</v>
      </c>
      <c r="G573">
        <f t="shared" si="112"/>
        <v>3.0748952160113561</v>
      </c>
      <c r="H573" s="4">
        <f t="shared" si="99"/>
        <v>94.387202115657317</v>
      </c>
      <c r="I573" s="4">
        <f t="shared" si="100"/>
        <v>95.289522282760799</v>
      </c>
      <c r="J573" s="4">
        <f t="shared" si="106"/>
        <v>189.67672439841812</v>
      </c>
      <c r="K573" s="19">
        <f t="shared" si="107"/>
        <v>24975.72084251299</v>
      </c>
      <c r="M573">
        <f t="shared" si="108"/>
        <v>0</v>
      </c>
    </row>
    <row r="574" spans="1:13">
      <c r="A574" s="1">
        <f t="shared" si="109"/>
        <v>0.39305555555555433</v>
      </c>
      <c r="B574" s="2">
        <f t="shared" si="101"/>
        <v>9.4333333333333336</v>
      </c>
      <c r="C574" s="2">
        <f t="shared" si="102"/>
        <v>9.4979768666666669</v>
      </c>
      <c r="D574" s="3">
        <f t="shared" si="103"/>
        <v>0.39574903611111112</v>
      </c>
      <c r="E574">
        <f t="shared" si="104"/>
        <v>37.530346999999999</v>
      </c>
      <c r="F574" s="2">
        <f t="shared" si="105"/>
        <v>18.951358215064907</v>
      </c>
      <c r="G574">
        <f t="shared" si="112"/>
        <v>3.058202684811306</v>
      </c>
      <c r="H574" s="4">
        <f t="shared" si="99"/>
        <v>95.723119102279838</v>
      </c>
      <c r="I574" s="4">
        <f t="shared" si="100"/>
        <v>95.578731292514121</v>
      </c>
      <c r="J574" s="4">
        <f t="shared" si="106"/>
        <v>191.30185039479397</v>
      </c>
      <c r="K574" s="19">
        <f t="shared" si="107"/>
        <v>25189.709635013103</v>
      </c>
      <c r="M574">
        <f t="shared" si="108"/>
        <v>0</v>
      </c>
    </row>
    <row r="575" spans="1:13">
      <c r="A575" s="1">
        <f t="shared" si="109"/>
        <v>0.39374999999999877</v>
      </c>
      <c r="B575" s="2">
        <f t="shared" si="101"/>
        <v>9.4499999999999993</v>
      </c>
      <c r="C575" s="2">
        <f t="shared" si="102"/>
        <v>9.5146435333333326</v>
      </c>
      <c r="D575" s="3">
        <f t="shared" si="103"/>
        <v>0.39644348055555551</v>
      </c>
      <c r="E575">
        <f t="shared" si="104"/>
        <v>37.280347000000013</v>
      </c>
      <c r="F575" s="2">
        <f t="shared" si="105"/>
        <v>19.059225324101966</v>
      </c>
      <c r="G575">
        <f t="shared" si="112"/>
        <v>3.0417821001266248</v>
      </c>
      <c r="H575" s="4">
        <f t="shared" si="99"/>
        <v>97.058496300827869</v>
      </c>
      <c r="I575" s="4">
        <f t="shared" si="100"/>
        <v>95.864236272436926</v>
      </c>
      <c r="J575" s="4">
        <f t="shared" si="106"/>
        <v>192.9227325732648</v>
      </c>
      <c r="K575" s="19">
        <f t="shared" si="107"/>
        <v>25403.13962193684</v>
      </c>
      <c r="M575">
        <f t="shared" si="108"/>
        <v>0</v>
      </c>
    </row>
    <row r="576" spans="1:13">
      <c r="A576" s="1">
        <f t="shared" si="109"/>
        <v>0.39444444444444321</v>
      </c>
      <c r="B576" s="2">
        <f t="shared" si="101"/>
        <v>9.4666666666666668</v>
      </c>
      <c r="C576" s="2">
        <f t="shared" si="102"/>
        <v>9.5313102000000001</v>
      </c>
      <c r="D576" s="3">
        <f t="shared" si="103"/>
        <v>0.397137925</v>
      </c>
      <c r="E576">
        <f t="shared" si="104"/>
        <v>37.030346999999999</v>
      </c>
      <c r="F576" s="2">
        <f t="shared" si="105"/>
        <v>19.166545533963475</v>
      </c>
      <c r="G576">
        <f t="shared" si="112"/>
        <v>3.0256279784441631</v>
      </c>
      <c r="H576" s="4">
        <f t="shared" si="99"/>
        <v>98.39313524379105</v>
      </c>
      <c r="I576" s="4">
        <f t="shared" si="100"/>
        <v>96.146082661818994</v>
      </c>
      <c r="J576" s="4">
        <f t="shared" si="106"/>
        <v>194.53921790561003</v>
      </c>
      <c r="K576" s="19">
        <f t="shared" si="107"/>
        <v>25615.990653262477</v>
      </c>
      <c r="M576">
        <f t="shared" si="108"/>
        <v>0</v>
      </c>
    </row>
    <row r="577" spans="1:13">
      <c r="A577" s="1">
        <f t="shared" si="109"/>
        <v>0.39513888888888765</v>
      </c>
      <c r="B577" s="2">
        <f t="shared" si="101"/>
        <v>9.4833333333333325</v>
      </c>
      <c r="C577" s="2">
        <f t="shared" si="102"/>
        <v>9.5479768666666658</v>
      </c>
      <c r="D577" s="3">
        <f t="shared" si="103"/>
        <v>0.39783236944444439</v>
      </c>
      <c r="E577">
        <f t="shared" si="104"/>
        <v>36.780347000000013</v>
      </c>
      <c r="F577" s="2">
        <f t="shared" si="105"/>
        <v>19.273316110352802</v>
      </c>
      <c r="G577">
        <f t="shared" si="112"/>
        <v>3.0097349899222934</v>
      </c>
      <c r="H577" s="4">
        <f t="shared" si="99"/>
        <v>99.72683994810113</v>
      </c>
      <c r="I577" s="4">
        <f t="shared" si="100"/>
        <v>96.424315243310403</v>
      </c>
      <c r="J577" s="4">
        <f t="shared" si="106"/>
        <v>196.15115519141153</v>
      </c>
      <c r="K577" s="19">
        <f t="shared" si="107"/>
        <v>25828.242819644533</v>
      </c>
      <c r="M577">
        <f t="shared" si="108"/>
        <v>0</v>
      </c>
    </row>
    <row r="578" spans="1:13">
      <c r="A578" s="1">
        <f t="shared" si="109"/>
        <v>0.39583333333333209</v>
      </c>
      <c r="B578" s="2">
        <f t="shared" si="101"/>
        <v>9.5</v>
      </c>
      <c r="C578" s="2">
        <f t="shared" si="102"/>
        <v>9.5646435333333333</v>
      </c>
      <c r="D578" s="3">
        <f t="shared" si="103"/>
        <v>0.39852681388888889</v>
      </c>
      <c r="E578">
        <f t="shared" si="104"/>
        <v>36.530346999999999</v>
      </c>
      <c r="F578" s="2">
        <f t="shared" si="105"/>
        <v>19.379534317401081</v>
      </c>
      <c r="G578">
        <f t="shared" si="112"/>
        <v>2.994097953172087</v>
      </c>
      <c r="H578" s="4">
        <f t="shared" si="99"/>
        <v>101.05941689174618</v>
      </c>
      <c r="I578" s="4">
        <f t="shared" si="100"/>
        <v>96.69897815004181</v>
      </c>
      <c r="J578" s="4">
        <f t="shared" si="106"/>
        <v>197.75839504178799</v>
      </c>
      <c r="K578" s="19">
        <f t="shared" si="107"/>
        <v>26039.876450272011</v>
      </c>
      <c r="M578">
        <f t="shared" si="108"/>
        <v>0</v>
      </c>
    </row>
    <row r="579" spans="1:13">
      <c r="A579" s="1">
        <f t="shared" si="109"/>
        <v>0.39652777777777654</v>
      </c>
      <c r="B579" s="2">
        <f t="shared" si="101"/>
        <v>9.5166666666666675</v>
      </c>
      <c r="C579" s="2">
        <f t="shared" si="102"/>
        <v>9.5813102000000008</v>
      </c>
      <c r="D579" s="3">
        <f t="shared" si="103"/>
        <v>0.39922125833333338</v>
      </c>
      <c r="E579">
        <f t="shared" si="104"/>
        <v>36.280346999999992</v>
      </c>
      <c r="F579" s="2">
        <f t="shared" si="105"/>
        <v>19.485197417857041</v>
      </c>
      <c r="G579">
        <f t="shared" si="112"/>
        <v>2.9787118302496083</v>
      </c>
      <c r="H579" s="4">
        <f t="shared" si="99"/>
        <v>102.3906749901484</v>
      </c>
      <c r="I579" s="4">
        <f t="shared" si="100"/>
        <v>96.970114872812061</v>
      </c>
      <c r="J579" s="4">
        <f t="shared" si="106"/>
        <v>199.36078986296047</v>
      </c>
      <c r="K579" s="19">
        <f t="shared" si="107"/>
        <v>26250.872110704378</v>
      </c>
      <c r="M579">
        <f t="shared" si="108"/>
        <v>0</v>
      </c>
    </row>
    <row r="580" spans="1:13">
      <c r="A580" s="1">
        <f t="shared" si="109"/>
        <v>0.39722222222222098</v>
      </c>
      <c r="B580" s="2">
        <f t="shared" si="101"/>
        <v>9.5333333333333332</v>
      </c>
      <c r="C580" s="2">
        <f t="shared" si="102"/>
        <v>9.5979768666666665</v>
      </c>
      <c r="D580" s="3">
        <f t="shared" si="103"/>
        <v>0.39991570277777777</v>
      </c>
      <c r="E580">
        <f t="shared" si="104"/>
        <v>36.030347000000006</v>
      </c>
      <c r="F580" s="2">
        <f t="shared" si="105"/>
        <v>19.590302673279993</v>
      </c>
      <c r="G580">
        <f t="shared" si="112"/>
        <v>2.9635717218501441</v>
      </c>
      <c r="H580" s="4">
        <f t="shared" si="99"/>
        <v>103.72042557231626</v>
      </c>
      <c r="I580" s="4">
        <f t="shared" si="100"/>
        <v>97.237768267341096</v>
      </c>
      <c r="J580" s="4">
        <f t="shared" si="106"/>
        <v>200.95819383965735</v>
      </c>
      <c r="K580" s="19">
        <f t="shared" si="107"/>
        <v>26461.210600686409</v>
      </c>
      <c r="M580">
        <f t="shared" si="108"/>
        <v>0</v>
      </c>
    </row>
    <row r="581" spans="1:13">
      <c r="A581" s="1">
        <f t="shared" si="109"/>
        <v>0.39791666666666542</v>
      </c>
      <c r="B581" s="2">
        <f t="shared" si="101"/>
        <v>9.5500000000000007</v>
      </c>
      <c r="C581" s="2">
        <f t="shared" si="102"/>
        <v>9.614643533333334</v>
      </c>
      <c r="D581" s="3">
        <f t="shared" si="103"/>
        <v>0.40061014722222227</v>
      </c>
      <c r="E581">
        <f t="shared" si="104"/>
        <v>35.780346999999992</v>
      </c>
      <c r="F581" s="2">
        <f t="shared" si="105"/>
        <v>19.694847344235878</v>
      </c>
      <c r="G581">
        <f t="shared" si="112"/>
        <v>2.9486728626943943</v>
      </c>
      <c r="H581" s="4">
        <f t="shared" si="99"/>
        <v>105.04848235684612</v>
      </c>
      <c r="I581" s="4">
        <f t="shared" si="100"/>
        <v>97.501980561565773</v>
      </c>
      <c r="J581" s="4">
        <f t="shared" si="106"/>
        <v>202.55046291841188</v>
      </c>
      <c r="K581" s="19">
        <f t="shared" si="107"/>
        <v>26670.872951948895</v>
      </c>
      <c r="M581">
        <f t="shared" si="108"/>
        <v>0</v>
      </c>
    </row>
    <row r="582" spans="1:13">
      <c r="A582" s="1">
        <f t="shared" si="109"/>
        <v>0.39861111111110986</v>
      </c>
      <c r="B582" s="2">
        <f t="shared" si="101"/>
        <v>9.5666666666666664</v>
      </c>
      <c r="C582" s="2">
        <f t="shared" si="102"/>
        <v>9.6313101999999997</v>
      </c>
      <c r="D582" s="3">
        <f t="shared" si="103"/>
        <v>0.40130459166666665</v>
      </c>
      <c r="E582">
        <f t="shared" si="104"/>
        <v>35.530347000000006</v>
      </c>
      <c r="F582" s="2">
        <f t="shared" si="105"/>
        <v>19.79882869049635</v>
      </c>
      <c r="G582">
        <f t="shared" si="112"/>
        <v>2.934010617098096</v>
      </c>
      <c r="H582" s="4">
        <f t="shared" si="99"/>
        <v>106.37466142779608</v>
      </c>
      <c r="I582" s="4">
        <f t="shared" si="100"/>
        <v>97.762793362971394</v>
      </c>
      <c r="J582" s="4">
        <f t="shared" si="106"/>
        <v>204.13745479076749</v>
      </c>
      <c r="K582" s="19">
        <f t="shared" si="107"/>
        <v>26879.840425997183</v>
      </c>
      <c r="M582">
        <f t="shared" si="108"/>
        <v>0</v>
      </c>
    </row>
    <row r="583" spans="1:13">
      <c r="A583" s="1">
        <f t="shared" si="109"/>
        <v>0.3993055555555543</v>
      </c>
      <c r="B583" s="2">
        <f t="shared" si="101"/>
        <v>9.5833333333333339</v>
      </c>
      <c r="C583" s="2">
        <f t="shared" si="102"/>
        <v>9.6479768666666672</v>
      </c>
      <c r="D583" s="3">
        <f t="shared" si="103"/>
        <v>0.40199903611111115</v>
      </c>
      <c r="E583">
        <f t="shared" si="104"/>
        <v>35.280346999999992</v>
      </c>
      <c r="F583" s="2">
        <f t="shared" si="105"/>
        <v>19.902243971241052</v>
      </c>
      <c r="G583">
        <f t="shared" si="112"/>
        <v>2.9195804747169234</v>
      </c>
      <c r="H583" s="4">
        <f t="shared" si="99"/>
        <v>107.69878121045583</v>
      </c>
      <c r="I583" s="4">
        <f t="shared" si="100"/>
        <v>98.020247665953008</v>
      </c>
      <c r="J583" s="4">
        <f t="shared" si="106"/>
        <v>205.71902887640886</v>
      </c>
      <c r="K583" s="19">
        <f t="shared" si="107"/>
        <v>27088.094511889973</v>
      </c>
      <c r="M583">
        <f t="shared" si="108"/>
        <v>0</v>
      </c>
    </row>
    <row r="584" spans="1:13">
      <c r="A584" s="1">
        <f t="shared" si="109"/>
        <v>0.39999999999999875</v>
      </c>
      <c r="B584" s="2">
        <f t="shared" si="101"/>
        <v>9.6</v>
      </c>
      <c r="C584" s="2">
        <f t="shared" si="102"/>
        <v>9.6646435333333329</v>
      </c>
      <c r="D584" s="3">
        <f t="shared" si="103"/>
        <v>0.40269348055555554</v>
      </c>
      <c r="E584">
        <f t="shared" si="104"/>
        <v>35.030347000000006</v>
      </c>
      <c r="F584" s="2">
        <f t="shared" si="105"/>
        <v>20.005090445262784</v>
      </c>
      <c r="G584">
        <f t="shared" si="112"/>
        <v>2.9053780464581394</v>
      </c>
      <c r="H584" s="4">
        <f t="shared" ref="H584:H647" si="113">J$3*SIN(F584*N$1)*POWER(F$5,G584)</f>
        <v>109.02066244707623</v>
      </c>
      <c r="I584" s="4">
        <f t="shared" ref="I584:I647" si="114">J$3*(0.271 -(0.294*POWER(F$5,G584)))*SIN(F584*N$1)</f>
        <v>98.274383859186187</v>
      </c>
      <c r="J584" s="4">
        <f t="shared" si="106"/>
        <v>207.29504630626241</v>
      </c>
      <c r="K584" s="19">
        <f t="shared" si="107"/>
        <v>27295.61692401407</v>
      </c>
      <c r="M584">
        <f t="shared" si="108"/>
        <v>0</v>
      </c>
    </row>
    <row r="585" spans="1:13">
      <c r="A585" s="1">
        <f t="shared" si="109"/>
        <v>0.40069444444444319</v>
      </c>
      <c r="B585" s="2">
        <f t="shared" ref="B585:B648" si="115">HOUR(A585)+(MINUTE(A585)/60)+(SECOND(A585)/3600)</f>
        <v>9.6166666666666671</v>
      </c>
      <c r="C585" s="2">
        <f t="shared" ref="C585:C648" si="116">B585 - C$2 + (J$1/60)</f>
        <v>9.6813102000000004</v>
      </c>
      <c r="D585" s="3">
        <f t="shared" ref="D585:D648" si="117">IF(C585&lt;0,24+C585,C585)/24</f>
        <v>0.40338792500000004</v>
      </c>
      <c r="E585">
        <f t="shared" ref="E585:E648" si="118">15*(12 - C585)</f>
        <v>34.780346999999992</v>
      </c>
      <c r="F585" s="2">
        <f t="shared" ref="F585:F648" si="119">ASIN((SIN(F$2*N$1)*SIN(J$2*N$1))+(COS(F$2*N$1)*COS(E585*N$1)*COS(J$2*N$1)))*N$2</f>
        <v>20.107365371176027</v>
      </c>
      <c r="G585">
        <f t="shared" si="112"/>
        <v>2.8913990605519473</v>
      </c>
      <c r="H585" s="4">
        <f t="shared" si="113"/>
        <v>110.34012817256506</v>
      </c>
      <c r="I585" s="4">
        <f t="shared" si="114"/>
        <v>98.525241733007732</v>
      </c>
      <c r="J585" s="4">
        <f t="shared" ref="J585:J648" si="120">IF(H585+I585&lt;0,0,H585+I585)</f>
        <v>208.86536990557278</v>
      </c>
      <c r="K585" s="19">
        <f t="shared" ref="K585:K648" si="121">(F$4/F$3)*J585</f>
        <v>27502.38959985596</v>
      </c>
      <c r="M585">
        <f t="shared" ref="M585:M648" si="122">IF(K585=0,IF(L585&gt;J585,1,0),IF(L585&gt;=J585,1,0))</f>
        <v>0</v>
      </c>
    </row>
    <row r="586" spans="1:13">
      <c r="A586" s="1">
        <f t="shared" ref="A586:A649" si="123">A585+(1/(24*60))</f>
        <v>0.40138888888888763</v>
      </c>
      <c r="B586" s="2">
        <f t="shared" si="115"/>
        <v>9.6333333333333329</v>
      </c>
      <c r="C586" s="2">
        <f t="shared" si="116"/>
        <v>9.6979768666666661</v>
      </c>
      <c r="D586" s="3">
        <f t="shared" si="117"/>
        <v>0.40408236944444442</v>
      </c>
      <c r="E586">
        <f t="shared" si="118"/>
        <v>34.530347000000006</v>
      </c>
      <c r="F586" s="2">
        <f t="shared" si="119"/>
        <v>20.20906600762823</v>
      </c>
      <c r="G586">
        <f t="shared" si="112"/>
        <v>2.8776393587752125</v>
      </c>
      <c r="H586" s="4">
        <f t="shared" si="113"/>
        <v>111.65700369018386</v>
      </c>
      <c r="I586" s="4">
        <f t="shared" si="114"/>
        <v>98.772860486793121</v>
      </c>
      <c r="J586" s="4">
        <f t="shared" si="120"/>
        <v>210.42986417697699</v>
      </c>
      <c r="K586" s="19">
        <f t="shared" si="121"/>
        <v>27708.394697773121</v>
      </c>
      <c r="M586">
        <f t="shared" si="122"/>
        <v>0</v>
      </c>
    </row>
    <row r="587" spans="1:13">
      <c r="A587" s="1">
        <f t="shared" si="123"/>
        <v>0.40208333333333207</v>
      </c>
      <c r="B587" s="2">
        <f t="shared" si="115"/>
        <v>9.65</v>
      </c>
      <c r="C587" s="2">
        <f t="shared" si="116"/>
        <v>9.7146435333333336</v>
      </c>
      <c r="D587" s="3">
        <f t="shared" si="117"/>
        <v>0.40477681388888892</v>
      </c>
      <c r="E587">
        <f t="shared" si="118"/>
        <v>34.280346999999992</v>
      </c>
      <c r="F587" s="2">
        <f t="shared" si="119"/>
        <v>20.310189613514417</v>
      </c>
      <c r="G587">
        <f t="shared" si="112"/>
        <v>2.8640948928205319</v>
      </c>
      <c r="H587" s="4">
        <f t="shared" si="113"/>
        <v>112.97111654728856</v>
      </c>
      <c r="I587" s="4">
        <f t="shared" si="114"/>
        <v>99.017278736320577</v>
      </c>
      <c r="J587" s="4">
        <f t="shared" si="120"/>
        <v>211.98839528360912</v>
      </c>
      <c r="K587" s="19">
        <f t="shared" si="121"/>
        <v>27913.614594769308</v>
      </c>
      <c r="M587">
        <f t="shared" si="122"/>
        <v>0</v>
      </c>
    </row>
    <row r="588" spans="1:13">
      <c r="A588" s="1">
        <f t="shared" si="123"/>
        <v>0.40277777777777651</v>
      </c>
      <c r="B588" s="2">
        <f t="shared" si="115"/>
        <v>9.6666666666666661</v>
      </c>
      <c r="C588" s="2">
        <f t="shared" si="116"/>
        <v>9.7313101999999994</v>
      </c>
      <c r="D588" s="3">
        <f t="shared" si="117"/>
        <v>0.40547125833333331</v>
      </c>
      <c r="E588">
        <f t="shared" si="118"/>
        <v>34.030347000000006</v>
      </c>
      <c r="F588" s="2">
        <f t="shared" si="119"/>
        <v>20.410733448194655</v>
      </c>
      <c r="G588">
        <f t="shared" si="112"/>
        <v>2.8507617208049112</v>
      </c>
      <c r="H588" s="4">
        <f t="shared" si="113"/>
        <v>114.28229651109581</v>
      </c>
      <c r="I588" s="4">
        <f t="shared" si="114"/>
        <v>99.258534521125753</v>
      </c>
      <c r="J588" s="4">
        <f t="shared" si="120"/>
        <v>213.54083103222155</v>
      </c>
      <c r="K588" s="19">
        <f t="shared" si="121"/>
        <v>28118.031884272041</v>
      </c>
      <c r="M588">
        <f t="shared" si="122"/>
        <v>0</v>
      </c>
    </row>
    <row r="589" spans="1:13">
      <c r="A589" s="1">
        <f t="shared" si="123"/>
        <v>0.40347222222222096</v>
      </c>
      <c r="B589" s="2">
        <f t="shared" si="115"/>
        <v>9.6833333333333336</v>
      </c>
      <c r="C589" s="2">
        <f t="shared" si="116"/>
        <v>9.7479768666666669</v>
      </c>
      <c r="D589" s="3">
        <f t="shared" si="117"/>
        <v>0.4061657027777778</v>
      </c>
      <c r="E589">
        <f t="shared" si="118"/>
        <v>33.780346999999999</v>
      </c>
      <c r="F589" s="2">
        <f t="shared" si="119"/>
        <v>20.510694771714746</v>
      </c>
      <c r="G589">
        <f t="shared" si="112"/>
        <v>2.8376360039107738</v>
      </c>
      <c r="H589" s="4">
        <f t="shared" si="113"/>
        <v>115.59037554456451</v>
      </c>
      <c r="I589" s="4">
        <f t="shared" si="114"/>
        <v>99.496665311821189</v>
      </c>
      <c r="J589" s="4">
        <f t="shared" si="120"/>
        <v>215.0870408563857</v>
      </c>
      <c r="K589" s="19">
        <f t="shared" si="121"/>
        <v>28321.629373920576</v>
      </c>
      <c r="M589">
        <f t="shared" si="122"/>
        <v>0</v>
      </c>
    </row>
    <row r="590" spans="1:13">
      <c r="A590" s="1">
        <f t="shared" si="123"/>
        <v>0.4041666666666654</v>
      </c>
      <c r="B590" s="2">
        <f t="shared" si="115"/>
        <v>9.6999999999999993</v>
      </c>
      <c r="C590" s="2">
        <f t="shared" si="116"/>
        <v>9.7646435333333326</v>
      </c>
      <c r="D590" s="3">
        <f t="shared" si="117"/>
        <v>0.40686014722222219</v>
      </c>
      <c r="E590">
        <f t="shared" si="118"/>
        <v>33.530347000000013</v>
      </c>
      <c r="F590" s="2">
        <f t="shared" si="119"/>
        <v>20.610070845029828</v>
      </c>
      <c r="G590">
        <f t="shared" si="112"/>
        <v>2.8247140031547531</v>
      </c>
      <c r="H590" s="4">
        <f t="shared" si="113"/>
        <v>116.89518778233956</v>
      </c>
      <c r="I590" s="4">
        <f t="shared" si="114"/>
        <v>99.731708017396258</v>
      </c>
      <c r="J590" s="4">
        <f t="shared" si="120"/>
        <v>216.62689579973582</v>
      </c>
      <c r="K590" s="19">
        <f t="shared" si="121"/>
        <v>28524.390083359507</v>
      </c>
      <c r="M590">
        <f t="shared" si="122"/>
        <v>0</v>
      </c>
    </row>
    <row r="591" spans="1:13">
      <c r="A591" s="1">
        <f t="shared" si="123"/>
        <v>0.40486111111110984</v>
      </c>
      <c r="B591" s="2">
        <f t="shared" si="115"/>
        <v>9.7166666666666668</v>
      </c>
      <c r="C591" s="2">
        <f t="shared" si="116"/>
        <v>9.7813102000000001</v>
      </c>
      <c r="D591" s="3">
        <f t="shared" si="117"/>
        <v>0.40755459166666669</v>
      </c>
      <c r="E591">
        <f t="shared" si="118"/>
        <v>33.280346999999999</v>
      </c>
      <c r="F591" s="2">
        <f t="shared" si="119"/>
        <v>20.708858930231099</v>
      </c>
      <c r="G591">
        <f t="shared" si="112"/>
        <v>2.8119920762777042</v>
      </c>
      <c r="H591" s="4">
        <f t="shared" si="113"/>
        <v>118.19656950683658</v>
      </c>
      <c r="I591" s="4">
        <f t="shared" si="114"/>
        <v>99.963698992473667</v>
      </c>
      <c r="J591" s="4">
        <f t="shared" si="120"/>
        <v>218.16026849931023</v>
      </c>
      <c r="K591" s="19">
        <f t="shared" si="121"/>
        <v>28726.297242045239</v>
      </c>
      <c r="M591">
        <f t="shared" si="122"/>
        <v>0</v>
      </c>
    </row>
    <row r="592" spans="1:13">
      <c r="A592" s="1">
        <f t="shared" si="123"/>
        <v>0.40555555555555428</v>
      </c>
      <c r="B592" s="2">
        <f t="shared" si="115"/>
        <v>9.7333333333333325</v>
      </c>
      <c r="C592" s="2">
        <f t="shared" si="116"/>
        <v>9.7979768666666658</v>
      </c>
      <c r="D592" s="3">
        <f t="shared" si="117"/>
        <v>0.40824903611111107</v>
      </c>
      <c r="E592">
        <f t="shared" si="118"/>
        <v>33.030347000000013</v>
      </c>
      <c r="F592" s="2">
        <f t="shared" si="119"/>
        <v>20.807056290775467</v>
      </c>
      <c r="G592">
        <f t="shared" si="112"/>
        <v>2.7994666747513293</v>
      </c>
      <c r="H592" s="4">
        <f t="shared" si="113"/>
        <v>119.49435912444704</v>
      </c>
      <c r="I592" s="4">
        <f t="shared" si="114"/>
        <v>100.19267404452944</v>
      </c>
      <c r="J592" s="4">
        <f t="shared" si="120"/>
        <v>219.68703316897648</v>
      </c>
      <c r="K592" s="19">
        <f t="shared" si="121"/>
        <v>28927.334287063473</v>
      </c>
      <c r="M592">
        <f t="shared" si="122"/>
        <v>0</v>
      </c>
    </row>
    <row r="593" spans="1:13">
      <c r="A593" s="1">
        <f t="shared" si="123"/>
        <v>0.40624999999999872</v>
      </c>
      <c r="B593" s="2">
        <f t="shared" si="115"/>
        <v>9.75</v>
      </c>
      <c r="C593" s="2">
        <f t="shared" si="116"/>
        <v>9.8146435333333333</v>
      </c>
      <c r="D593" s="3">
        <f t="shared" si="117"/>
        <v>0.40894348055555557</v>
      </c>
      <c r="E593">
        <f t="shared" si="118"/>
        <v>32.780346999999999</v>
      </c>
      <c r="F593" s="2">
        <f t="shared" si="119"/>
        <v>20.904660191718335</v>
      </c>
      <c r="G593">
        <f t="shared" si="112"/>
        <v>2.7871343408959319</v>
      </c>
      <c r="H593" s="4">
        <f t="shared" si="113"/>
        <v>120.78839714190919</v>
      </c>
      <c r="I593" s="4">
        <f t="shared" si="114"/>
        <v>100.41866844106301</v>
      </c>
      <c r="J593" s="4">
        <f t="shared" si="120"/>
        <v>221.20706558297218</v>
      </c>
      <c r="K593" s="19">
        <f t="shared" si="121"/>
        <v>29127.484860961955</v>
      </c>
      <c r="M593">
        <f t="shared" si="122"/>
        <v>0</v>
      </c>
    </row>
    <row r="594" spans="1:13">
      <c r="A594" s="1">
        <f t="shared" si="123"/>
        <v>0.40694444444444317</v>
      </c>
      <c r="B594" s="2">
        <f t="shared" si="115"/>
        <v>9.7666666666666675</v>
      </c>
      <c r="C594" s="2">
        <f t="shared" si="116"/>
        <v>9.8313102000000008</v>
      </c>
      <c r="D594" s="3">
        <f t="shared" si="117"/>
        <v>0.40963792500000001</v>
      </c>
      <c r="E594">
        <f t="shared" si="118"/>
        <v>32.530346999999992</v>
      </c>
      <c r="F594" s="2">
        <f t="shared" si="119"/>
        <v>21.001667899949183</v>
      </c>
      <c r="G594">
        <f t="shared" si="112"/>
        <v>2.7749917051051227</v>
      </c>
      <c r="H594" s="4">
        <f t="shared" si="113"/>
        <v>122.0785261428226</v>
      </c>
      <c r="I594" s="4">
        <f t="shared" si="114"/>
        <v>100.64171691672236</v>
      </c>
      <c r="J594" s="4">
        <f t="shared" si="120"/>
        <v>222.72024305954494</v>
      </c>
      <c r="K594" s="19">
        <f t="shared" si="121"/>
        <v>29326.732809596262</v>
      </c>
      <c r="M594">
        <f t="shared" si="122"/>
        <v>0</v>
      </c>
    </row>
    <row r="595" spans="1:13">
      <c r="A595" s="1">
        <f t="shared" si="123"/>
        <v>0.40763888888888761</v>
      </c>
      <c r="B595" s="2">
        <f t="shared" si="115"/>
        <v>9.7833333333333332</v>
      </c>
      <c r="C595" s="2">
        <f t="shared" si="116"/>
        <v>9.8479768666666665</v>
      </c>
      <c r="D595" s="3">
        <f t="shared" si="117"/>
        <v>0.41033236944444446</v>
      </c>
      <c r="E595">
        <f t="shared" si="118"/>
        <v>32.280347000000006</v>
      </c>
      <c r="F595" s="2">
        <f t="shared" si="119"/>
        <v>21.098076684430385</v>
      </c>
      <c r="G595">
        <f t="shared" si="112"/>
        <v>2.7630354831721888</v>
      </c>
      <c r="H595" s="4">
        <f t="shared" si="113"/>
        <v>123.36459076436878</v>
      </c>
      <c r="I595" s="4">
        <f t="shared" si="114"/>
        <v>100.86185368036912</v>
      </c>
      <c r="J595" s="4">
        <f t="shared" si="120"/>
        <v>224.22644444473792</v>
      </c>
      <c r="K595" s="19">
        <f t="shared" si="121"/>
        <v>29525.062179994751</v>
      </c>
      <c r="M595">
        <f t="shared" si="122"/>
        <v>0</v>
      </c>
    </row>
    <row r="596" spans="1:13">
      <c r="A596" s="1">
        <f t="shared" si="123"/>
        <v>0.40833333333333205</v>
      </c>
      <c r="B596" s="2">
        <f t="shared" si="115"/>
        <v>9.8000000000000007</v>
      </c>
      <c r="C596" s="2">
        <f t="shared" si="116"/>
        <v>9.864643533333334</v>
      </c>
      <c r="D596" s="3">
        <f t="shared" si="117"/>
        <v>0.4110268138888889</v>
      </c>
      <c r="E596">
        <f t="shared" si="118"/>
        <v>32.030346999999992</v>
      </c>
      <c r="F596" s="2">
        <f t="shared" si="119"/>
        <v>21.193883816438756</v>
      </c>
      <c r="G596">
        <f t="shared" si="112"/>
        <v>2.7512624737146325</v>
      </c>
      <c r="H596" s="4">
        <f t="shared" si="113"/>
        <v>124.64643767419696</v>
      </c>
      <c r="I596" s="4">
        <f t="shared" si="114"/>
        <v>101.07911242209168</v>
      </c>
      <c r="J596" s="4">
        <f t="shared" si="120"/>
        <v>225.72555009628866</v>
      </c>
      <c r="K596" s="19">
        <f t="shared" si="121"/>
        <v>29722.457218238447</v>
      </c>
      <c r="M596">
        <f t="shared" si="122"/>
        <v>0</v>
      </c>
    </row>
    <row r="597" spans="1:13">
      <c r="A597" s="1">
        <f t="shared" si="123"/>
        <v>0.40902777777777649</v>
      </c>
      <c r="B597" s="2">
        <f t="shared" si="115"/>
        <v>9.8166666666666664</v>
      </c>
      <c r="C597" s="2">
        <f t="shared" si="116"/>
        <v>9.8813101999999997</v>
      </c>
      <c r="D597" s="3">
        <f t="shared" si="117"/>
        <v>0.41172125833333334</v>
      </c>
      <c r="E597">
        <f t="shared" si="118"/>
        <v>31.780347000000006</v>
      </c>
      <c r="F597" s="2">
        <f t="shared" si="119"/>
        <v>21.289086569810109</v>
      </c>
      <c r="G597">
        <f t="shared" si="112"/>
        <v>2.7396695556920463</v>
      </c>
      <c r="H597" s="4">
        <f t="shared" si="113"/>
        <v>125.92391554753308</v>
      </c>
      <c r="I597" s="4">
        <f t="shared" si="114"/>
        <v>101.29352632015207</v>
      </c>
      <c r="J597" s="4">
        <f t="shared" si="120"/>
        <v>227.21744186768515</v>
      </c>
      <c r="K597" s="19">
        <f t="shared" si="121"/>
        <v>29918.902367361614</v>
      </c>
      <c r="M597">
        <f t="shared" si="122"/>
        <v>0</v>
      </c>
    </row>
    <row r="598" spans="1:13">
      <c r="A598" s="1">
        <f t="shared" si="123"/>
        <v>0.40972222222222093</v>
      </c>
      <c r="B598" s="2">
        <f t="shared" si="115"/>
        <v>9.8333333333333339</v>
      </c>
      <c r="C598" s="2">
        <f t="shared" si="116"/>
        <v>9.8979768666666672</v>
      </c>
      <c r="D598" s="3">
        <f t="shared" si="117"/>
        <v>0.41241570277777778</v>
      </c>
      <c r="E598">
        <f t="shared" si="118"/>
        <v>31.530346999999992</v>
      </c>
      <c r="F598" s="2">
        <f t="shared" si="119"/>
        <v>21.383682221186831</v>
      </c>
      <c r="G598">
        <f t="shared" si="112"/>
        <v>2.7282536860139146</v>
      </c>
      <c r="H598" s="4">
        <f t="shared" si="113"/>
        <v>127.19687504449152</v>
      </c>
      <c r="I598" s="4">
        <f t="shared" si="114"/>
        <v>101.5051280478722</v>
      </c>
      <c r="J598" s="4">
        <f t="shared" si="120"/>
        <v>228.70200309236373</v>
      </c>
      <c r="K598" s="19">
        <f t="shared" si="121"/>
        <v>30114.382265271008</v>
      </c>
      <c r="M598">
        <f t="shared" si="122"/>
        <v>0</v>
      </c>
    </row>
    <row r="599" spans="1:13">
      <c r="A599" s="1">
        <f t="shared" si="123"/>
        <v>0.41041666666666538</v>
      </c>
      <c r="B599" s="2">
        <f t="shared" si="115"/>
        <v>9.85</v>
      </c>
      <c r="C599" s="2">
        <f t="shared" si="116"/>
        <v>9.9146435333333329</v>
      </c>
      <c r="D599" s="3">
        <f t="shared" si="117"/>
        <v>0.41311014722222222</v>
      </c>
      <c r="E599">
        <f t="shared" si="118"/>
        <v>31.280347000000006</v>
      </c>
      <c r="F599" s="2">
        <f t="shared" si="119"/>
        <v>21.477668050268147</v>
      </c>
      <c r="G599">
        <f t="shared" si="112"/>
        <v>2.7170118972334478</v>
      </c>
      <c r="H599" s="4">
        <f t="shared" si="113"/>
        <v>128.46516878760642</v>
      </c>
      <c r="I599" s="4">
        <f t="shared" si="114"/>
        <v>101.71394978045265</v>
      </c>
      <c r="J599" s="4">
        <f t="shared" si="120"/>
        <v>230.17911856805907</v>
      </c>
      <c r="K599" s="19">
        <f t="shared" si="121"/>
        <v>30308.881742685171</v>
      </c>
      <c r="M599">
        <f t="shared" si="122"/>
        <v>0</v>
      </c>
    </row>
    <row r="600" spans="1:13">
      <c r="A600" s="1">
        <f t="shared" si="123"/>
        <v>0.41111111111110982</v>
      </c>
      <c r="B600" s="2">
        <f t="shared" si="115"/>
        <v>9.8666666666666671</v>
      </c>
      <c r="C600" s="2">
        <f t="shared" si="116"/>
        <v>9.9313102000000004</v>
      </c>
      <c r="D600" s="3">
        <f t="shared" si="117"/>
        <v>0.41380459166666667</v>
      </c>
      <c r="E600">
        <f t="shared" si="118"/>
        <v>31.030346999999992</v>
      </c>
      <c r="F600" s="2">
        <f t="shared" si="119"/>
        <v>21.571041340063488</v>
      </c>
      <c r="G600">
        <f t="shared" si="112"/>
        <v>2.7059412953237825</v>
      </c>
      <c r="H600" s="4">
        <f t="shared" si="113"/>
        <v>129.72865133960192</v>
      </c>
      <c r="I600" s="4">
        <f t="shared" si="114"/>
        <v>101.92002320172141</v>
      </c>
      <c r="J600" s="4">
        <f t="shared" si="120"/>
        <v>231.64867454132332</v>
      </c>
      <c r="K600" s="19">
        <f t="shared" si="121"/>
        <v>30502.385821095973</v>
      </c>
      <c r="M600">
        <f t="shared" si="122"/>
        <v>0</v>
      </c>
    </row>
    <row r="601" spans="1:13">
      <c r="A601" s="1">
        <f t="shared" si="123"/>
        <v>0.41180555555555426</v>
      </c>
      <c r="B601" s="2">
        <f t="shared" si="115"/>
        <v>9.8833333333333329</v>
      </c>
      <c r="C601" s="2">
        <f t="shared" si="116"/>
        <v>9.9479768666666661</v>
      </c>
      <c r="D601" s="3">
        <f t="shared" si="117"/>
        <v>0.41449903611111111</v>
      </c>
      <c r="E601">
        <f t="shared" si="118"/>
        <v>30.780347000000006</v>
      </c>
      <c r="F601" s="2">
        <f t="shared" si="119"/>
        <v>21.663799377148525</v>
      </c>
      <c r="G601">
        <f t="shared" si="112"/>
        <v>2.6950390575333643</v>
      </c>
      <c r="H601" s="4">
        <f t="shared" si="113"/>
        <v>130.98717918139315</v>
      </c>
      <c r="I601" s="4">
        <f t="shared" si="114"/>
        <v>102.12337951081179</v>
      </c>
      <c r="J601" s="4">
        <f t="shared" si="120"/>
        <v>233.11055869220493</v>
      </c>
      <c r="K601" s="19">
        <f t="shared" si="121"/>
        <v>30694.879710751196</v>
      </c>
      <c r="M601">
        <f t="shared" si="122"/>
        <v>0</v>
      </c>
    </row>
    <row r="602" spans="1:13">
      <c r="A602" s="1">
        <f t="shared" si="123"/>
        <v>0.4124999999999987</v>
      </c>
      <c r="B602" s="2">
        <f t="shared" si="115"/>
        <v>9.9</v>
      </c>
      <c r="C602" s="2">
        <f t="shared" si="116"/>
        <v>9.9646435333333336</v>
      </c>
      <c r="D602" s="3">
        <f t="shared" si="117"/>
        <v>0.41519348055555555</v>
      </c>
      <c r="E602">
        <f t="shared" si="118"/>
        <v>30.530346999999995</v>
      </c>
      <c r="F602" s="2">
        <f t="shared" si="119"/>
        <v>21.755939451924124</v>
      </c>
      <c r="G602">
        <f t="shared" si="112"/>
        <v>2.6843024303172172</v>
      </c>
      <c r="H602" s="4">
        <f t="shared" si="113"/>
        <v>132.24061069033027</v>
      </c>
      <c r="I602" s="4">
        <f t="shared" si="114"/>
        <v>102.32404942876842</v>
      </c>
      <c r="J602" s="4">
        <f t="shared" si="120"/>
        <v>234.56466011909868</v>
      </c>
      <c r="K602" s="19">
        <f t="shared" si="121"/>
        <v>30886.348808659663</v>
      </c>
      <c r="M602">
        <f t="shared" si="122"/>
        <v>0</v>
      </c>
    </row>
    <row r="603" spans="1:13">
      <c r="A603" s="1">
        <f t="shared" si="123"/>
        <v>0.41319444444444314</v>
      </c>
      <c r="B603" s="2">
        <f t="shared" si="115"/>
        <v>9.9166666666666661</v>
      </c>
      <c r="C603" s="2">
        <f t="shared" si="116"/>
        <v>9.9813101999999994</v>
      </c>
      <c r="D603" s="3">
        <f t="shared" si="117"/>
        <v>0.41588792499999999</v>
      </c>
      <c r="E603">
        <f t="shared" si="118"/>
        <v>30.28034700000001</v>
      </c>
      <c r="F603" s="2">
        <f t="shared" si="119"/>
        <v>21.847458858878063</v>
      </c>
      <c r="G603">
        <f t="shared" si="112"/>
        <v>2.6737287273408867</v>
      </c>
      <c r="H603" s="4">
        <f t="shared" si="113"/>
        <v>133.48880611870024</v>
      </c>
      <c r="I603" s="4">
        <f t="shared" si="114"/>
        <v>102.52206320507543</v>
      </c>
      <c r="J603" s="4">
        <f t="shared" si="120"/>
        <v>236.01086932377567</v>
      </c>
      <c r="K603" s="19">
        <f t="shared" si="121"/>
        <v>31076.778696620058</v>
      </c>
      <c r="M603">
        <f t="shared" si="122"/>
        <v>0</v>
      </c>
    </row>
    <row r="604" spans="1:13">
      <c r="A604" s="1">
        <f t="shared" si="123"/>
        <v>0.41388888888888758</v>
      </c>
      <c r="B604" s="2">
        <f t="shared" si="115"/>
        <v>9.9333333333333336</v>
      </c>
      <c r="C604" s="2">
        <f t="shared" si="116"/>
        <v>9.9979768666666669</v>
      </c>
      <c r="D604" s="3">
        <f t="shared" si="117"/>
        <v>0.41658236944444443</v>
      </c>
      <c r="E604">
        <f t="shared" si="118"/>
        <v>30.030346999999999</v>
      </c>
      <c r="F604" s="2">
        <f t="shared" si="119"/>
        <v>21.938354896849518</v>
      </c>
      <c r="G604">
        <f t="shared" si="112"/>
        <v>2.6633153275543293</v>
      </c>
      <c r="H604" s="4">
        <f t="shared" si="113"/>
        <v>134.73162757247701</v>
      </c>
      <c r="I604" s="4">
        <f t="shared" si="114"/>
        <v>102.71745062411016</v>
      </c>
      <c r="J604" s="4">
        <f t="shared" si="120"/>
        <v>237.44907819658715</v>
      </c>
      <c r="K604" s="19">
        <f t="shared" si="121"/>
        <v>31266.155139272632</v>
      </c>
      <c r="M604">
        <f t="shared" si="122"/>
        <v>0</v>
      </c>
    </row>
    <row r="605" spans="1:13">
      <c r="A605" s="1">
        <f t="shared" si="123"/>
        <v>0.41458333333333203</v>
      </c>
      <c r="B605" s="2">
        <f t="shared" si="115"/>
        <v>9.9499999999999993</v>
      </c>
      <c r="C605" s="2">
        <f t="shared" si="116"/>
        <v>10.014643533333333</v>
      </c>
      <c r="D605" s="3">
        <f t="shared" si="117"/>
        <v>0.41727681388888888</v>
      </c>
      <c r="E605">
        <f t="shared" si="118"/>
        <v>29.780347000000013</v>
      </c>
      <c r="F605" s="2">
        <f t="shared" si="119"/>
        <v>22.028624869296252</v>
      </c>
      <c r="G605">
        <f t="shared" si="112"/>
        <v>2.6530596733329617</v>
      </c>
      <c r="H605" s="4">
        <f t="shared" si="113"/>
        <v>135.96893899032469</v>
      </c>
      <c r="I605" s="4">
        <f t="shared" si="114"/>
        <v>102.91024101152091</v>
      </c>
      <c r="J605" s="4">
        <f t="shared" si="120"/>
        <v>238.87918000184561</v>
      </c>
      <c r="K605" s="19">
        <f t="shared" si="121"/>
        <v>31454.464082174258</v>
      </c>
      <c r="M605">
        <f t="shared" si="122"/>
        <v>0</v>
      </c>
    </row>
    <row r="606" spans="1:13">
      <c r="A606" s="1">
        <f t="shared" si="123"/>
        <v>0.41527777777777647</v>
      </c>
      <c r="B606" s="2">
        <f t="shared" si="115"/>
        <v>9.9666666666666668</v>
      </c>
      <c r="C606" s="2">
        <f t="shared" si="116"/>
        <v>10.0313102</v>
      </c>
      <c r="D606" s="3">
        <f t="shared" si="117"/>
        <v>0.41797125833333332</v>
      </c>
      <c r="E606">
        <f t="shared" si="118"/>
        <v>29.530346999999999</v>
      </c>
      <c r="F606" s="2">
        <f t="shared" si="119"/>
        <v>22.118266084564567</v>
      </c>
      <c r="G606">
        <f t="shared" si="112"/>
        <v>2.6429592686827732</v>
      </c>
      <c r="H606" s="4">
        <f t="shared" si="113"/>
        <v>137.20060612288552</v>
      </c>
      <c r="I606" s="4">
        <f t="shared" si="114"/>
        <v>103.10046324051991</v>
      </c>
      <c r="J606" s="4">
        <f t="shared" si="120"/>
        <v>240.30106936340542</v>
      </c>
      <c r="K606" s="19">
        <f t="shared" si="121"/>
        <v>31641.69164989976</v>
      </c>
      <c r="M606">
        <f t="shared" si="122"/>
        <v>0</v>
      </c>
    </row>
    <row r="607" spans="1:13">
      <c r="A607" s="1">
        <f t="shared" si="123"/>
        <v>0.41597222222222091</v>
      </c>
      <c r="B607" s="2">
        <f t="shared" si="115"/>
        <v>9.9833333333333325</v>
      </c>
      <c r="C607" s="2">
        <f t="shared" si="116"/>
        <v>10.047976866666666</v>
      </c>
      <c r="D607" s="3">
        <f t="shared" si="117"/>
        <v>0.41866570277777776</v>
      </c>
      <c r="E607">
        <f t="shared" si="118"/>
        <v>29.280347000000013</v>
      </c>
      <c r="F607" s="2">
        <f t="shared" si="119"/>
        <v>22.207275856161857</v>
      </c>
      <c r="G607">
        <f t="shared" si="112"/>
        <v>2.6330116775076533</v>
      </c>
      <c r="H607" s="4">
        <f t="shared" si="113"/>
        <v>138.42649651230775</v>
      </c>
      <c r="I607" s="4">
        <f t="shared" si="114"/>
        <v>103.28814573810342</v>
      </c>
      <c r="J607" s="4">
        <f t="shared" si="120"/>
        <v>241.71464225041117</v>
      </c>
      <c r="K607" s="19">
        <f t="shared" si="121"/>
        <v>31827.824144165334</v>
      </c>
      <c r="M607">
        <f t="shared" si="122"/>
        <v>0</v>
      </c>
    </row>
    <row r="608" spans="1:13">
      <c r="A608" s="1">
        <f t="shared" si="123"/>
        <v>0.41666666666666535</v>
      </c>
      <c r="B608" s="2">
        <f t="shared" si="115"/>
        <v>10</v>
      </c>
      <c r="C608" s="2">
        <f t="shared" si="116"/>
        <v>10.064643533333333</v>
      </c>
      <c r="D608" s="3">
        <f t="shared" si="117"/>
        <v>0.4193601472222222</v>
      </c>
      <c r="E608">
        <f t="shared" si="118"/>
        <v>29.030346999999999</v>
      </c>
      <c r="F608" s="2">
        <f t="shared" si="119"/>
        <v>22.295651503031834</v>
      </c>
      <c r="G608">
        <f t="shared" si="112"/>
        <v>2.6232145219359211</v>
      </c>
      <c r="H608" s="4">
        <f t="shared" si="113"/>
        <v>139.64647947205657</v>
      </c>
      <c r="I608" s="4">
        <f t="shared" si="114"/>
        <v>103.47331649118783</v>
      </c>
      <c r="J608" s="4">
        <f t="shared" si="120"/>
        <v>243.1197959632444</v>
      </c>
      <c r="K608" s="19">
        <f t="shared" si="121"/>
        <v>32012.848041978046</v>
      </c>
      <c r="M608">
        <f t="shared" si="122"/>
        <v>0</v>
      </c>
    </row>
    <row r="609" spans="1:13">
      <c r="A609" s="1">
        <f t="shared" si="123"/>
        <v>0.41736111111110979</v>
      </c>
      <c r="B609" s="2">
        <f t="shared" si="115"/>
        <v>10.016666666666667</v>
      </c>
      <c r="C609" s="2">
        <f t="shared" si="116"/>
        <v>10.081310200000001</v>
      </c>
      <c r="D609" s="3">
        <f t="shared" si="117"/>
        <v>0.4200545916666667</v>
      </c>
      <c r="E609">
        <f t="shared" si="118"/>
        <v>28.780346999999988</v>
      </c>
      <c r="F609" s="2">
        <f t="shared" si="119"/>
        <v>22.383390349832322</v>
      </c>
      <c r="G609">
        <f t="shared" si="112"/>
        <v>2.6135654807037554</v>
      </c>
      <c r="H609" s="4">
        <f t="shared" si="113"/>
        <v>140.86042606700784</v>
      </c>
      <c r="I609" s="4">
        <f t="shared" si="114"/>
        <v>103.65600305266067</v>
      </c>
      <c r="J609" s="4">
        <f t="shared" si="120"/>
        <v>244.51642911966849</v>
      </c>
      <c r="K609" s="19">
        <f t="shared" si="121"/>
        <v>32196.749993811503</v>
      </c>
      <c r="M609">
        <f t="shared" si="122"/>
        <v>0</v>
      </c>
    </row>
    <row r="610" spans="1:13">
      <c r="A610" s="1">
        <f t="shared" si="123"/>
        <v>0.41805555555555424</v>
      </c>
      <c r="B610" s="2">
        <f t="shared" si="115"/>
        <v>10.033333333333333</v>
      </c>
      <c r="C610" s="2">
        <f t="shared" si="116"/>
        <v>10.097976866666666</v>
      </c>
      <c r="D610" s="3">
        <f t="shared" si="117"/>
        <v>0.42074903611111109</v>
      </c>
      <c r="E610">
        <f t="shared" si="118"/>
        <v>28.530347000000003</v>
      </c>
      <c r="F610" s="2">
        <f t="shared" si="119"/>
        <v>22.470489727215575</v>
      </c>
      <c r="G610">
        <f t="shared" si="112"/>
        <v>2.6040622875939619</v>
      </c>
      <c r="H610" s="4">
        <f t="shared" si="113"/>
        <v>142.06820909378058</v>
      </c>
      <c r="I610" s="4">
        <f t="shared" si="114"/>
        <v>103.83623254735974</v>
      </c>
      <c r="J610" s="4">
        <f t="shared" si="120"/>
        <v>245.90444164114032</v>
      </c>
      <c r="K610" s="19">
        <f t="shared" si="121"/>
        <v>32379.516821803405</v>
      </c>
      <c r="M610">
        <f t="shared" si="122"/>
        <v>0</v>
      </c>
    </row>
    <row r="611" spans="1:13">
      <c r="A611" s="1">
        <f t="shared" si="123"/>
        <v>0.41874999999999868</v>
      </c>
      <c r="B611" s="2">
        <f t="shared" si="115"/>
        <v>10.050000000000001</v>
      </c>
      <c r="C611" s="2">
        <f t="shared" si="116"/>
        <v>10.114643533333334</v>
      </c>
      <c r="D611" s="3">
        <f t="shared" si="117"/>
        <v>0.42144348055555558</v>
      </c>
      <c r="E611">
        <f t="shared" si="118"/>
        <v>28.280346999999992</v>
      </c>
      <c r="F611" s="2">
        <f t="shared" si="119"/>
        <v>22.556946972111231</v>
      </c>
      <c r="G611">
        <f t="shared" si="112"/>
        <v>2.5947027299268086</v>
      </c>
      <c r="H611" s="4">
        <f t="shared" si="113"/>
        <v>143.26970306139094</v>
      </c>
      <c r="I611" s="4">
        <f t="shared" si="114"/>
        <v>104.01403167795706</v>
      </c>
      <c r="J611" s="4">
        <f t="shared" si="120"/>
        <v>247.28373473934801</v>
      </c>
      <c r="K611" s="19">
        <f t="shared" si="121"/>
        <v>32561.135517982912</v>
      </c>
      <c r="M611">
        <f t="shared" si="122"/>
        <v>0</v>
      </c>
    </row>
    <row r="612" spans="1:13">
      <c r="A612" s="1">
        <f t="shared" si="123"/>
        <v>0.41944444444444312</v>
      </c>
      <c r="B612" s="2">
        <f t="shared" si="115"/>
        <v>10.066666666666666</v>
      </c>
      <c r="C612" s="2">
        <f t="shared" si="116"/>
        <v>10.1313102</v>
      </c>
      <c r="D612" s="3">
        <f t="shared" si="117"/>
        <v>0.42213792499999997</v>
      </c>
      <c r="E612">
        <f t="shared" si="118"/>
        <v>28.030347000000006</v>
      </c>
      <c r="F612" s="2">
        <f t="shared" si="119"/>
        <v>22.64275942801153</v>
      </c>
      <c r="G612">
        <f t="shared" si="112"/>
        <v>2.5854846471021915</v>
      </c>
      <c r="H612" s="4">
        <f t="shared" si="113"/>
        <v>144.4647841721345</v>
      </c>
      <c r="I612" s="4">
        <f t="shared" si="114"/>
        <v>104.18942673077277</v>
      </c>
      <c r="J612" s="4">
        <f t="shared" si="120"/>
        <v>248.65421090290727</v>
      </c>
      <c r="K612" s="19">
        <f t="shared" si="121"/>
        <v>32741.593242518877</v>
      </c>
      <c r="M612">
        <f t="shared" si="122"/>
        <v>0</v>
      </c>
    </row>
    <row r="613" spans="1:13">
      <c r="A613" s="1">
        <f t="shared" si="123"/>
        <v>0.42013888888888756</v>
      </c>
      <c r="B613" s="2">
        <f t="shared" si="115"/>
        <v>10.083333333333334</v>
      </c>
      <c r="C613" s="2">
        <f t="shared" si="116"/>
        <v>10.147976866666667</v>
      </c>
      <c r="D613" s="3">
        <f t="shared" si="117"/>
        <v>0.42283236944444447</v>
      </c>
      <c r="E613">
        <f t="shared" si="118"/>
        <v>27.780346999999992</v>
      </c>
      <c r="F613" s="2">
        <f t="shared" si="119"/>
        <v>22.727924445259156</v>
      </c>
      <c r="G613">
        <f t="shared" si="112"/>
        <v>2.5764059291900594</v>
      </c>
      <c r="H613" s="4">
        <f t="shared" si="113"/>
        <v>145.65333030278163</v>
      </c>
      <c r="I613" s="4">
        <f t="shared" si="114"/>
        <v>104.36244358149665</v>
      </c>
      <c r="J613" s="4">
        <f t="shared" si="120"/>
        <v>250.01577388427827</v>
      </c>
      <c r="K613" s="19">
        <f t="shared" si="121"/>
        <v>32920.877321997141</v>
      </c>
      <c r="M613">
        <f t="shared" si="122"/>
        <v>0</v>
      </c>
    </row>
    <row r="614" spans="1:13">
      <c r="A614" s="1">
        <f t="shared" si="123"/>
        <v>0.420833333333332</v>
      </c>
      <c r="B614" s="2">
        <f t="shared" si="115"/>
        <v>10.1</v>
      </c>
      <c r="C614" s="2">
        <f t="shared" si="116"/>
        <v>10.164643533333333</v>
      </c>
      <c r="D614" s="3">
        <f t="shared" si="117"/>
        <v>0.42352681388888885</v>
      </c>
      <c r="E614">
        <f t="shared" si="118"/>
        <v>27.530347000000006</v>
      </c>
      <c r="F614" s="2">
        <f t="shared" si="119"/>
        <v>22.81243938133731</v>
      </c>
      <c r="G614">
        <f t="shared" si="112"/>
        <v>2.5674645155678775</v>
      </c>
      <c r="H614" s="4">
        <f t="shared" si="113"/>
        <v>146.8352209860376</v>
      </c>
      <c r="I614" s="4">
        <f t="shared" si="114"/>
        <v>104.53310770082955</v>
      </c>
      <c r="J614" s="4">
        <f t="shared" si="120"/>
        <v>251.36832868686713</v>
      </c>
      <c r="K614" s="19">
        <f t="shared" si="121"/>
        <v>33098.975247722083</v>
      </c>
      <c r="M614">
        <f t="shared" si="122"/>
        <v>0</v>
      </c>
    </row>
    <row r="615" spans="1:13">
      <c r="A615" s="1">
        <f t="shared" si="123"/>
        <v>0.42152777777777645</v>
      </c>
      <c r="B615" s="2">
        <f t="shared" si="115"/>
        <v>10.116666666666667</v>
      </c>
      <c r="C615" s="2">
        <f t="shared" si="116"/>
        <v>10.1813102</v>
      </c>
      <c r="D615" s="3">
        <f t="shared" si="117"/>
        <v>0.42422125833333335</v>
      </c>
      <c r="E615">
        <f t="shared" si="118"/>
        <v>27.280346999999992</v>
      </c>
      <c r="F615" s="2">
        <f t="shared" si="119"/>
        <v>22.896301601162254</v>
      </c>
      <c r="G615">
        <f t="shared" si="112"/>
        <v>2.5586583936034799</v>
      </c>
      <c r="H615" s="4">
        <f t="shared" si="113"/>
        <v>148.0103373922596</v>
      </c>
      <c r="I615" s="4">
        <f t="shared" si="114"/>
        <v>104.70144416004828</v>
      </c>
      <c r="J615" s="4">
        <f t="shared" si="120"/>
        <v>252.71178155230788</v>
      </c>
      <c r="K615" s="19">
        <f t="shared" si="121"/>
        <v>33275.874674042003</v>
      </c>
      <c r="M615">
        <f t="shared" si="122"/>
        <v>0</v>
      </c>
    </row>
    <row r="616" spans="1:13">
      <c r="A616" s="1">
        <f t="shared" si="123"/>
        <v>0.42222222222222089</v>
      </c>
      <c r="B616" s="2">
        <f t="shared" si="115"/>
        <v>10.133333333333333</v>
      </c>
      <c r="C616" s="2">
        <f t="shared" si="116"/>
        <v>10.197976866666666</v>
      </c>
      <c r="D616" s="3">
        <f t="shared" si="117"/>
        <v>0.42491570277777774</v>
      </c>
      <c r="E616">
        <f t="shared" si="118"/>
        <v>27.030347000000006</v>
      </c>
      <c r="F616" s="2">
        <f t="shared" si="119"/>
        <v>22.979508477377927</v>
      </c>
      <c r="G616">
        <f t="shared" si="112"/>
        <v>2.5499855973808394</v>
      </c>
      <c r="H616" s="4">
        <f t="shared" si="113"/>
        <v>149.17856231148576</v>
      </c>
      <c r="I616" s="4">
        <f t="shared" si="114"/>
        <v>104.86747763647639</v>
      </c>
      <c r="J616" s="4">
        <f t="shared" si="120"/>
        <v>254.04603994796216</v>
      </c>
      <c r="K616" s="19">
        <f t="shared" si="121"/>
        <v>33451.563416703139</v>
      </c>
      <c r="M616">
        <f t="shared" si="122"/>
        <v>0</v>
      </c>
    </row>
    <row r="617" spans="1:13">
      <c r="A617" s="1">
        <f t="shared" si="123"/>
        <v>0.42291666666666533</v>
      </c>
      <c r="B617" s="2">
        <f t="shared" si="115"/>
        <v>10.15</v>
      </c>
      <c r="C617" s="2">
        <f t="shared" si="116"/>
        <v>10.214643533333334</v>
      </c>
      <c r="D617" s="3">
        <f t="shared" si="117"/>
        <v>0.42561014722222223</v>
      </c>
      <c r="E617">
        <f t="shared" si="118"/>
        <v>26.780346999999995</v>
      </c>
      <c r="F617" s="2">
        <f t="shared" si="119"/>
        <v>23.062057390653028</v>
      </c>
      <c r="G617">
        <f t="shared" ref="G617:G680" si="124">SQRT(1229+POWER(614*SIN(F617*N$1),2))-(614*SIN(F617*N$1))</f>
        <v>2.5414442064679861</v>
      </c>
      <c r="H617" s="4">
        <f t="shared" si="113"/>
        <v>150.33978013571419</v>
      </c>
      <c r="I617" s="4">
        <f t="shared" si="114"/>
        <v>105.03123241888066</v>
      </c>
      <c r="J617" s="4">
        <f t="shared" si="120"/>
        <v>255.37101255459487</v>
      </c>
      <c r="K617" s="19">
        <f t="shared" si="121"/>
        <v>33626.02945122683</v>
      </c>
      <c r="M617">
        <f t="shared" si="122"/>
        <v>0</v>
      </c>
    </row>
    <row r="618" spans="1:13">
      <c r="A618" s="1">
        <f t="shared" si="123"/>
        <v>0.42361111111110977</v>
      </c>
      <c r="B618" s="2">
        <f t="shared" si="115"/>
        <v>10.166666666666666</v>
      </c>
      <c r="C618" s="2">
        <f t="shared" si="116"/>
        <v>10.231310199999999</v>
      </c>
      <c r="D618" s="3">
        <f t="shared" si="117"/>
        <v>0.42630459166666662</v>
      </c>
      <c r="E618">
        <f t="shared" si="118"/>
        <v>26.53034700000001</v>
      </c>
      <c r="F618" s="2">
        <f t="shared" si="119"/>
        <v>23.143945729980132</v>
      </c>
      <c r="G618">
        <f t="shared" si="124"/>
        <v>2.5330323447250009</v>
      </c>
      <c r="H618" s="4">
        <f t="shared" si="113"/>
        <v>151.49387684146788</v>
      </c>
      <c r="I618" s="4">
        <f t="shared" si="114"/>
        <v>105.19273241278188</v>
      </c>
      <c r="J618" s="4">
        <f t="shared" si="120"/>
        <v>256.68660925424979</v>
      </c>
      <c r="K618" s="19">
        <f t="shared" si="121"/>
        <v>33799.260911313067</v>
      </c>
      <c r="M618">
        <f t="shared" si="122"/>
        <v>0</v>
      </c>
    </row>
    <row r="619" spans="1:13">
      <c r="A619" s="1">
        <f t="shared" si="123"/>
        <v>0.42430555555555421</v>
      </c>
      <c r="B619" s="2">
        <f t="shared" si="115"/>
        <v>10.183333333333334</v>
      </c>
      <c r="C619" s="2">
        <f t="shared" si="116"/>
        <v>10.247976866666667</v>
      </c>
      <c r="D619" s="3">
        <f t="shared" si="117"/>
        <v>0.42699903611111112</v>
      </c>
      <c r="E619">
        <f t="shared" si="118"/>
        <v>26.280346999999999</v>
      </c>
      <c r="F619" s="2">
        <f t="shared" si="119"/>
        <v>23.225170892976934</v>
      </c>
      <c r="G619">
        <f t="shared" si="124"/>
        <v>2.5247481791508335</v>
      </c>
      <c r="H619" s="4">
        <f t="shared" si="113"/>
        <v>152.64073997262687</v>
      </c>
      <c r="I619" s="4">
        <f t="shared" si="114"/>
        <v>105.35200114568492</v>
      </c>
      <c r="J619" s="4">
        <f t="shared" si="120"/>
        <v>257.99274111831181</v>
      </c>
      <c r="K619" s="19">
        <f t="shared" si="121"/>
        <v>33971.246087268562</v>
      </c>
      <c r="M619">
        <f t="shared" si="122"/>
        <v>0</v>
      </c>
    </row>
    <row r="620" spans="1:13">
      <c r="A620" s="1">
        <f t="shared" si="123"/>
        <v>0.42499999999999866</v>
      </c>
      <c r="B620" s="2">
        <f t="shared" si="115"/>
        <v>10.199999999999999</v>
      </c>
      <c r="C620" s="2">
        <f t="shared" si="116"/>
        <v>10.264643533333333</v>
      </c>
      <c r="D620" s="3">
        <f t="shared" si="117"/>
        <v>0.42769348055555551</v>
      </c>
      <c r="E620">
        <f t="shared" si="118"/>
        <v>26.030347000000013</v>
      </c>
      <c r="F620" s="2">
        <f t="shared" si="119"/>
        <v>23.305730286189579</v>
      </c>
      <c r="G620">
        <f t="shared" si="124"/>
        <v>2.5165899187672949</v>
      </c>
      <c r="H620" s="4">
        <f t="shared" si="113"/>
        <v>153.7802586235438</v>
      </c>
      <c r="I620" s="4">
        <f t="shared" si="114"/>
        <v>105.50906177222444</v>
      </c>
      <c r="J620" s="4">
        <f t="shared" si="120"/>
        <v>259.28932039576824</v>
      </c>
      <c r="K620" s="19">
        <f t="shared" si="121"/>
        <v>34141.973424461066</v>
      </c>
      <c r="M620">
        <f t="shared" si="122"/>
        <v>0</v>
      </c>
    </row>
    <row r="621" spans="1:13">
      <c r="A621" s="1">
        <f t="shared" si="123"/>
        <v>0.4256944444444431</v>
      </c>
      <c r="B621" s="2">
        <f t="shared" si="115"/>
        <v>10.216666666666667</v>
      </c>
      <c r="C621" s="2">
        <f t="shared" si="116"/>
        <v>10.2813102</v>
      </c>
      <c r="D621" s="3">
        <f t="shared" si="117"/>
        <v>0.428387925</v>
      </c>
      <c r="E621">
        <f t="shared" si="118"/>
        <v>25.780346999999999</v>
      </c>
      <c r="F621" s="2">
        <f t="shared" si="119"/>
        <v>23.385621325398048</v>
      </c>
      <c r="G621">
        <f t="shared" si="124"/>
        <v>2.5085558135392034</v>
      </c>
      <c r="H621" s="4">
        <f t="shared" si="113"/>
        <v>154.91232342241494</v>
      </c>
      <c r="I621" s="4">
        <f t="shared" si="114"/>
        <v>105.66393707923382</v>
      </c>
      <c r="J621" s="4">
        <f t="shared" si="120"/>
        <v>260.57626050164879</v>
      </c>
      <c r="K621" s="19">
        <f t="shared" si="121"/>
        <v>34311.431521797203</v>
      </c>
      <c r="M621">
        <f t="shared" si="122"/>
        <v>0</v>
      </c>
    </row>
    <row r="622" spans="1:13">
      <c r="A622" s="1">
        <f t="shared" si="123"/>
        <v>0.42638888888888754</v>
      </c>
      <c r="B622" s="2">
        <f t="shared" si="115"/>
        <v>10.233333333333333</v>
      </c>
      <c r="C622" s="2">
        <f t="shared" si="116"/>
        <v>10.297976866666666</v>
      </c>
      <c r="D622" s="3">
        <f t="shared" si="117"/>
        <v>0.42908236944444439</v>
      </c>
      <c r="E622">
        <f t="shared" si="118"/>
        <v>25.530347000000013</v>
      </c>
      <c r="F622" s="2">
        <f t="shared" si="119"/>
        <v>23.46484143592339</v>
      </c>
      <c r="G622">
        <f t="shared" si="124"/>
        <v>2.5006441533289205</v>
      </c>
      <c r="H622" s="4">
        <f t="shared" si="113"/>
        <v>156.03682651493895</v>
      </c>
      <c r="I622" s="4">
        <f t="shared" si="114"/>
        <v>105.81664949072777</v>
      </c>
      <c r="J622" s="4">
        <f t="shared" si="120"/>
        <v>261.85347600566672</v>
      </c>
      <c r="K622" s="19">
        <f t="shared" si="121"/>
        <v>34479.609130226781</v>
      </c>
      <c r="M622">
        <f t="shared" si="122"/>
        <v>0</v>
      </c>
    </row>
    <row r="623" spans="1:13">
      <c r="A623" s="1">
        <f t="shared" si="123"/>
        <v>0.42708333333333198</v>
      </c>
      <c r="B623" s="2">
        <f t="shared" si="115"/>
        <v>10.25</v>
      </c>
      <c r="C623" s="2">
        <f t="shared" si="116"/>
        <v>10.314643533333333</v>
      </c>
      <c r="D623" s="3">
        <f t="shared" si="117"/>
        <v>0.42977681388888889</v>
      </c>
      <c r="E623">
        <f t="shared" si="118"/>
        <v>25.280346999999999</v>
      </c>
      <c r="F623" s="2">
        <f t="shared" si="119"/>
        <v>23.543388052936926</v>
      </c>
      <c r="G623">
        <f t="shared" si="124"/>
        <v>2.4928532668843673</v>
      </c>
      <c r="H623" s="4">
        <f t="shared" si="113"/>
        <v>157.1536615482367</v>
      </c>
      <c r="I623" s="4">
        <f t="shared" si="114"/>
        <v>105.96722107280672</v>
      </c>
      <c r="J623" s="4">
        <f t="shared" si="120"/>
        <v>263.12088262104339</v>
      </c>
      <c r="K623" s="19">
        <f t="shared" si="121"/>
        <v>34646.495151271258</v>
      </c>
      <c r="M623">
        <f t="shared" si="122"/>
        <v>0</v>
      </c>
    </row>
    <row r="624" spans="1:13">
      <c r="A624" s="1">
        <f t="shared" si="123"/>
        <v>0.42777777777777642</v>
      </c>
      <c r="B624" s="2">
        <f t="shared" si="115"/>
        <v>10.266666666666667</v>
      </c>
      <c r="C624" s="2">
        <f t="shared" si="116"/>
        <v>10.331310200000001</v>
      </c>
      <c r="D624" s="3">
        <f t="shared" si="117"/>
        <v>0.43047125833333338</v>
      </c>
      <c r="E624">
        <f t="shared" si="118"/>
        <v>25.030346999999988</v>
      </c>
      <c r="F624" s="2">
        <f t="shared" si="119"/>
        <v>23.621258621771219</v>
      </c>
      <c r="G624">
        <f t="shared" si="124"/>
        <v>2.4851815208593848</v>
      </c>
      <c r="H624" s="4">
        <f t="shared" si="113"/>
        <v>158.26272365502291</v>
      </c>
      <c r="I624" s="4">
        <f t="shared" si="114"/>
        <v>106.1156735384855</v>
      </c>
      <c r="J624" s="4">
        <f t="shared" si="120"/>
        <v>264.37839719350842</v>
      </c>
      <c r="K624" s="19">
        <f t="shared" si="121"/>
        <v>34812.078635575359</v>
      </c>
      <c r="M624">
        <f t="shared" si="122"/>
        <v>0</v>
      </c>
    </row>
    <row r="625" spans="1:13">
      <c r="A625" s="1">
        <f t="shared" si="123"/>
        <v>0.42847222222222087</v>
      </c>
      <c r="B625" s="2">
        <f t="shared" si="115"/>
        <v>10.283333333333333</v>
      </c>
      <c r="C625" s="2">
        <f t="shared" si="116"/>
        <v>10.347976866666666</v>
      </c>
      <c r="D625" s="3">
        <f t="shared" si="117"/>
        <v>0.43116570277777777</v>
      </c>
      <c r="E625">
        <f t="shared" si="118"/>
        <v>24.780347000000003</v>
      </c>
      <c r="F625" s="2">
        <f t="shared" si="119"/>
        <v>23.6984505982328</v>
      </c>
      <c r="G625">
        <f t="shared" si="124"/>
        <v>2.4776273188647053</v>
      </c>
      <c r="H625" s="4">
        <f t="shared" si="113"/>
        <v>159.36390943807498</v>
      </c>
      <c r="I625" s="4">
        <f t="shared" si="114"/>
        <v>106.262028252433</v>
      </c>
      <c r="J625" s="4">
        <f t="shared" si="120"/>
        <v>265.62593769050795</v>
      </c>
      <c r="K625" s="19">
        <f t="shared" si="121"/>
        <v>34976.348781486049</v>
      </c>
      <c r="M625">
        <f t="shared" si="122"/>
        <v>0</v>
      </c>
    </row>
    <row r="626" spans="1:13">
      <c r="A626" s="1">
        <f t="shared" si="123"/>
        <v>0.42916666666666531</v>
      </c>
      <c r="B626" s="2">
        <f t="shared" si="115"/>
        <v>10.3</v>
      </c>
      <c r="C626" s="2">
        <f t="shared" si="116"/>
        <v>10.364643533333334</v>
      </c>
      <c r="D626" s="3">
        <f t="shared" si="117"/>
        <v>0.43186014722222227</v>
      </c>
      <c r="E626">
        <f t="shared" si="118"/>
        <v>24.530346999999992</v>
      </c>
      <c r="F626" s="2">
        <f t="shared" si="119"/>
        <v>23.774961448916674</v>
      </c>
      <c r="G626">
        <f t="shared" si="124"/>
        <v>2.4701891005492769</v>
      </c>
      <c r="H626" s="4">
        <f t="shared" si="113"/>
        <v>160.45711695492923</v>
      </c>
      <c r="I626" s="4">
        <f t="shared" si="114"/>
        <v>106.40630623564385</v>
      </c>
      <c r="J626" s="4">
        <f t="shared" si="120"/>
        <v>266.86342319057309</v>
      </c>
      <c r="K626" s="19">
        <f t="shared" si="121"/>
        <v>35139.294933652636</v>
      </c>
      <c r="M626">
        <f t="shared" si="122"/>
        <v>0</v>
      </c>
    </row>
    <row r="627" spans="1:13">
      <c r="A627" s="1">
        <f t="shared" si="123"/>
        <v>0.42986111111110975</v>
      </c>
      <c r="B627" s="2">
        <f t="shared" si="115"/>
        <v>10.316666666666666</v>
      </c>
      <c r="C627" s="2">
        <f t="shared" si="116"/>
        <v>10.3813102</v>
      </c>
      <c r="D627" s="3">
        <f t="shared" si="117"/>
        <v>0.43255459166666665</v>
      </c>
      <c r="E627">
        <f t="shared" si="118"/>
        <v>24.280347000000006</v>
      </c>
      <c r="F627" s="2">
        <f t="shared" si="119"/>
        <v>23.850788651522269</v>
      </c>
      <c r="G627">
        <f t="shared" si="124"/>
        <v>2.4628653407101808</v>
      </c>
      <c r="H627" s="4">
        <f t="shared" si="113"/>
        <v>161.54224570285663</v>
      </c>
      <c r="I627" s="4">
        <f t="shared" si="114"/>
        <v>106.54852817002538</v>
      </c>
      <c r="J627" s="4">
        <f t="shared" si="120"/>
        <v>268.09077387288198</v>
      </c>
      <c r="K627" s="19">
        <f t="shared" si="121"/>
        <v>35300.906581652343</v>
      </c>
      <c r="M627">
        <f t="shared" si="122"/>
        <v>0</v>
      </c>
    </row>
    <row r="628" spans="1:13">
      <c r="A628" s="1">
        <f t="shared" si="123"/>
        <v>0.43055555555555419</v>
      </c>
      <c r="B628" s="2">
        <f t="shared" si="115"/>
        <v>10.333333333333334</v>
      </c>
      <c r="C628" s="2">
        <f t="shared" si="116"/>
        <v>10.397976866666667</v>
      </c>
      <c r="D628" s="3">
        <f t="shared" si="117"/>
        <v>0.43324903611111115</v>
      </c>
      <c r="E628">
        <f t="shared" si="118"/>
        <v>24.030346999999992</v>
      </c>
      <c r="F628" s="2">
        <f t="shared" si="119"/>
        <v>23.925929695171146</v>
      </c>
      <c r="G628">
        <f t="shared" si="124"/>
        <v>2.455654548430374</v>
      </c>
      <c r="H628" s="4">
        <f t="shared" si="113"/>
        <v>162.61919660409882</v>
      </c>
      <c r="I628" s="4">
        <f t="shared" si="114"/>
        <v>106.68871440290766</v>
      </c>
      <c r="J628" s="4">
        <f t="shared" si="120"/>
        <v>269.30791100700651</v>
      </c>
      <c r="K628" s="19">
        <f t="shared" si="121"/>
        <v>35461.173358640212</v>
      </c>
      <c r="M628">
        <f t="shared" si="122"/>
        <v>0</v>
      </c>
    </row>
    <row r="629" spans="1:13">
      <c r="A629" s="1">
        <f t="shared" si="123"/>
        <v>0.43124999999999863</v>
      </c>
      <c r="B629" s="2">
        <f t="shared" si="115"/>
        <v>10.35</v>
      </c>
      <c r="C629" s="2">
        <f t="shared" si="116"/>
        <v>10.414643533333333</v>
      </c>
      <c r="D629" s="3">
        <f t="shared" si="117"/>
        <v>0.43394348055555554</v>
      </c>
      <c r="E629">
        <f t="shared" si="118"/>
        <v>23.780347000000006</v>
      </c>
      <c r="F629" s="2">
        <f t="shared" si="119"/>
        <v>24.000382080725977</v>
      </c>
      <c r="G629">
        <f t="shared" si="124"/>
        <v>2.4485552662434884</v>
      </c>
      <c r="H629" s="4">
        <f t="shared" si="113"/>
        <v>163.68787199134127</v>
      </c>
      <c r="I629" s="4">
        <f t="shared" si="114"/>
        <v>106.82688495148099</v>
      </c>
      <c r="J629" s="4">
        <f t="shared" si="120"/>
        <v>270.51475694282226</v>
      </c>
      <c r="K629" s="19">
        <f t="shared" si="121"/>
        <v>35620.085040020487</v>
      </c>
      <c r="M629">
        <f t="shared" si="122"/>
        <v>0</v>
      </c>
    </row>
    <row r="630" spans="1:13">
      <c r="A630" s="1">
        <f t="shared" si="123"/>
        <v>0.43194444444444308</v>
      </c>
      <c r="B630" s="2">
        <f t="shared" si="115"/>
        <v>10.366666666666667</v>
      </c>
      <c r="C630" s="2">
        <f t="shared" si="116"/>
        <v>10.4313102</v>
      </c>
      <c r="D630" s="3">
        <f t="shared" si="117"/>
        <v>0.43463792500000004</v>
      </c>
      <c r="E630">
        <f t="shared" si="118"/>
        <v>23.530346999999992</v>
      </c>
      <c r="F630" s="2">
        <f t="shared" si="119"/>
        <v>24.074143321111116</v>
      </c>
      <c r="G630">
        <f t="shared" si="124"/>
        <v>2.441566069324324</v>
      </c>
      <c r="H630" s="4">
        <f t="shared" si="113"/>
        <v>164.74817559345954</v>
      </c>
      <c r="I630" s="4">
        <f t="shared" si="114"/>
        <v>106.96305950715248</v>
      </c>
      <c r="J630" s="4">
        <f t="shared" si="120"/>
        <v>271.71123510061204</v>
      </c>
      <c r="K630" s="19">
        <f t="shared" si="121"/>
        <v>35777.631542143499</v>
      </c>
      <c r="M630">
        <f t="shared" si="122"/>
        <v>0</v>
      </c>
    </row>
    <row r="631" spans="1:13">
      <c r="A631" s="1">
        <f t="shared" si="123"/>
        <v>0.43263888888888752</v>
      </c>
      <c r="B631" s="2">
        <f t="shared" si="115"/>
        <v>10.383333333333333</v>
      </c>
      <c r="C631" s="2">
        <f t="shared" si="116"/>
        <v>10.447976866666666</v>
      </c>
      <c r="D631" s="3">
        <f t="shared" si="117"/>
        <v>0.43533236944444442</v>
      </c>
      <c r="E631">
        <f t="shared" si="118"/>
        <v>23.280347000000006</v>
      </c>
      <c r="F631" s="2">
        <f t="shared" si="119"/>
        <v>24.147210941634341</v>
      </c>
      <c r="G631">
        <f t="shared" si="124"/>
        <v>2.4346855647045231</v>
      </c>
      <c r="H631" s="4">
        <f t="shared" si="113"/>
        <v>165.8000125215018</v>
      </c>
      <c r="I631" s="4">
        <f t="shared" si="114"/>
        <v>107.09725743983093</v>
      </c>
      <c r="J631" s="4">
        <f t="shared" si="120"/>
        <v>272.89726996133271</v>
      </c>
      <c r="K631" s="19">
        <f t="shared" si="121"/>
        <v>35933.802921024057</v>
      </c>
      <c r="M631">
        <f t="shared" si="122"/>
        <v>0</v>
      </c>
    </row>
    <row r="632" spans="1:13">
      <c r="A632" s="1">
        <f t="shared" si="123"/>
        <v>0.43333333333333196</v>
      </c>
      <c r="B632" s="2">
        <f t="shared" si="115"/>
        <v>10.4</v>
      </c>
      <c r="C632" s="2">
        <f t="shared" si="116"/>
        <v>10.464643533333334</v>
      </c>
      <c r="D632" s="3">
        <f t="shared" si="117"/>
        <v>0.43602681388888892</v>
      </c>
      <c r="E632">
        <f t="shared" si="118"/>
        <v>23.030346999999995</v>
      </c>
      <c r="F632" s="2">
        <f t="shared" si="119"/>
        <v>24.219582480309963</v>
      </c>
      <c r="G632">
        <f t="shared" si="124"/>
        <v>2.4279123905122617</v>
      </c>
      <c r="H632" s="4">
        <f t="shared" si="113"/>
        <v>166.84328925493114</v>
      </c>
      <c r="I632" s="4">
        <f t="shared" si="114"/>
        <v>107.22949780213408</v>
      </c>
      <c r="J632" s="4">
        <f t="shared" si="120"/>
        <v>274.07278705706523</v>
      </c>
      <c r="K632" s="19">
        <f t="shared" si="121"/>
        <v>36088.589371083937</v>
      </c>
      <c r="M632">
        <f t="shared" si="122"/>
        <v>0</v>
      </c>
    </row>
    <row r="633" spans="1:13">
      <c r="A633" s="1">
        <f t="shared" si="123"/>
        <v>0.4340277777777764</v>
      </c>
      <c r="B633" s="2">
        <f t="shared" si="115"/>
        <v>10.416666666666666</v>
      </c>
      <c r="C633" s="2">
        <f t="shared" si="116"/>
        <v>10.481310199999999</v>
      </c>
      <c r="D633" s="3">
        <f t="shared" si="117"/>
        <v>0.43672125833333331</v>
      </c>
      <c r="E633">
        <f t="shared" si="118"/>
        <v>22.78034700000001</v>
      </c>
      <c r="F633" s="2">
        <f t="shared" si="119"/>
        <v>24.29125548818303</v>
      </c>
      <c r="G633">
        <f t="shared" si="124"/>
        <v>2.4212452152354729</v>
      </c>
      <c r="H633" s="4">
        <f t="shared" si="113"/>
        <v>167.87791362809602</v>
      </c>
      <c r="I633" s="4">
        <f t="shared" si="114"/>
        <v>107.35979933352695</v>
      </c>
      <c r="J633" s="4">
        <f t="shared" si="120"/>
        <v>275.23771296162295</v>
      </c>
      <c r="K633" s="19">
        <f t="shared" si="121"/>
        <v>36241.981223915238</v>
      </c>
      <c r="M633">
        <f t="shared" si="122"/>
        <v>0</v>
      </c>
    </row>
    <row r="634" spans="1:13">
      <c r="A634" s="1">
        <f t="shared" si="123"/>
        <v>0.43472222222222084</v>
      </c>
      <c r="B634" s="2">
        <f t="shared" si="115"/>
        <v>10.433333333333334</v>
      </c>
      <c r="C634" s="2">
        <f t="shared" si="116"/>
        <v>10.497976866666667</v>
      </c>
      <c r="D634" s="3">
        <f t="shared" si="117"/>
        <v>0.4374157027777778</v>
      </c>
      <c r="E634">
        <f t="shared" si="118"/>
        <v>22.530346999999999</v>
      </c>
      <c r="F634" s="2">
        <f t="shared" si="119"/>
        <v>24.362227529654689</v>
      </c>
      <c r="G634">
        <f t="shared" si="124"/>
        <v>2.4146827370073822</v>
      </c>
      <c r="H634" s="4">
        <f t="shared" si="113"/>
        <v>168.90379481696201</v>
      </c>
      <c r="I634" s="4">
        <f t="shared" si="114"/>
        <v>107.48818046438203</v>
      </c>
      <c r="J634" s="4">
        <f t="shared" si="120"/>
        <v>276.391975281344</v>
      </c>
      <c r="K634" s="19">
        <f t="shared" si="121"/>
        <v>36393.968947067973</v>
      </c>
      <c r="M634">
        <f t="shared" si="122"/>
        <v>0</v>
      </c>
    </row>
    <row r="635" spans="1:13">
      <c r="A635" s="1">
        <f t="shared" si="123"/>
        <v>0.43541666666666529</v>
      </c>
      <c r="B635" s="2">
        <f t="shared" si="115"/>
        <v>10.45</v>
      </c>
      <c r="C635" s="2">
        <f t="shared" si="116"/>
        <v>10.514643533333333</v>
      </c>
      <c r="D635" s="3">
        <f t="shared" si="117"/>
        <v>0.43811014722222219</v>
      </c>
      <c r="E635">
        <f t="shared" si="118"/>
        <v>22.280347000000013</v>
      </c>
      <c r="F635" s="2">
        <f t="shared" si="119"/>
        <v>24.432496182808446</v>
      </c>
      <c r="G635">
        <f t="shared" si="124"/>
        <v>2.4082236829139845</v>
      </c>
      <c r="H635" s="4">
        <f t="shared" si="113"/>
        <v>169.92084332606791</v>
      </c>
      <c r="I635" s="4">
        <f t="shared" si="114"/>
        <v>107.61465931997107</v>
      </c>
      <c r="J635" s="4">
        <f t="shared" si="120"/>
        <v>277.53550264603899</v>
      </c>
      <c r="K635" s="19">
        <f t="shared" si="121"/>
        <v>36544.5431428581</v>
      </c>
      <c r="M635">
        <f t="shared" si="122"/>
        <v>0</v>
      </c>
    </row>
    <row r="636" spans="1:13">
      <c r="A636" s="1">
        <f t="shared" si="123"/>
        <v>0.43611111111110973</v>
      </c>
      <c r="B636" s="2">
        <f t="shared" si="115"/>
        <v>10.466666666666667</v>
      </c>
      <c r="C636" s="2">
        <f t="shared" si="116"/>
        <v>10.5313102</v>
      </c>
      <c r="D636" s="3">
        <f t="shared" si="117"/>
        <v>0.43880459166666669</v>
      </c>
      <c r="E636">
        <f t="shared" si="118"/>
        <v>22.030346999999999</v>
      </c>
      <c r="F636" s="2">
        <f t="shared" si="119"/>
        <v>24.502059039737524</v>
      </c>
      <c r="G636">
        <f t="shared" si="124"/>
        <v>2.4018668083224668</v>
      </c>
      <c r="H636" s="4">
        <f t="shared" si="113"/>
        <v>170.92897097572791</v>
      </c>
      <c r="I636" s="4">
        <f t="shared" si="114"/>
        <v>107.73925372438433</v>
      </c>
      <c r="J636" s="4">
        <f t="shared" si="120"/>
        <v>278.66822470011221</v>
      </c>
      <c r="K636" s="19">
        <f t="shared" si="121"/>
        <v>36693.694547198385</v>
      </c>
      <c r="M636">
        <f t="shared" si="122"/>
        <v>0</v>
      </c>
    </row>
    <row r="637" spans="1:13">
      <c r="A637" s="1">
        <f t="shared" si="123"/>
        <v>0.43680555555555417</v>
      </c>
      <c r="B637" s="2">
        <f t="shared" si="115"/>
        <v>10.483333333333333</v>
      </c>
      <c r="C637" s="2">
        <f t="shared" si="116"/>
        <v>10.547976866666666</v>
      </c>
      <c r="D637" s="3">
        <f t="shared" si="117"/>
        <v>0.43949903611111107</v>
      </c>
      <c r="E637">
        <f t="shared" si="118"/>
        <v>21.780347000000013</v>
      </c>
      <c r="F637" s="2">
        <f t="shared" si="119"/>
        <v>24.570913706872879</v>
      </c>
      <c r="G637">
        <f t="shared" si="124"/>
        <v>2.3956108962299822</v>
      </c>
      <c r="H637" s="4">
        <f t="shared" si="113"/>
        <v>171.92809088946424</v>
      </c>
      <c r="I637" s="4">
        <f t="shared" si="114"/>
        <v>107.86198120437894</v>
      </c>
      <c r="J637" s="4">
        <f t="shared" si="120"/>
        <v>279.79007209384315</v>
      </c>
      <c r="K637" s="19">
        <f t="shared" si="121"/>
        <v>36841.414028450454</v>
      </c>
      <c r="M637">
        <f t="shared" si="122"/>
        <v>0</v>
      </c>
    </row>
    <row r="638" spans="1:13">
      <c r="A638" s="1">
        <f t="shared" si="123"/>
        <v>0.43749999999999861</v>
      </c>
      <c r="B638" s="2">
        <f t="shared" si="115"/>
        <v>10.5</v>
      </c>
      <c r="C638" s="2">
        <f t="shared" si="116"/>
        <v>10.564643533333333</v>
      </c>
      <c r="D638" s="3">
        <f t="shared" si="117"/>
        <v>0.44019348055555557</v>
      </c>
      <c r="E638">
        <f t="shared" si="118"/>
        <v>21.530346999999999</v>
      </c>
      <c r="F638" s="2">
        <f t="shared" si="119"/>
        <v>24.63905780531211</v>
      </c>
      <c r="G638">
        <f t="shared" si="124"/>
        <v>2.3894547566319488</v>
      </c>
      <c r="H638" s="4">
        <f t="shared" si="113"/>
        <v>172.91811748168413</v>
      </c>
      <c r="I638" s="4">
        <f t="shared" si="114"/>
        <v>107.98285899315485</v>
      </c>
      <c r="J638" s="4">
        <f t="shared" si="120"/>
        <v>280.90097647483901</v>
      </c>
      <c r="K638" s="19">
        <f t="shared" si="121"/>
        <v>36987.692586299214</v>
      </c>
      <c r="M638">
        <f t="shared" si="122"/>
        <v>0</v>
      </c>
    </row>
    <row r="639" spans="1:13">
      <c r="A639" s="1">
        <f t="shared" si="123"/>
        <v>0.43819444444444305</v>
      </c>
      <c r="B639" s="2">
        <f t="shared" si="115"/>
        <v>10.516666666666667</v>
      </c>
      <c r="C639" s="2">
        <f t="shared" si="116"/>
        <v>10.581310200000001</v>
      </c>
      <c r="D639" s="3">
        <f t="shared" si="117"/>
        <v>0.44088792500000001</v>
      </c>
      <c r="E639">
        <f t="shared" si="118"/>
        <v>21.280346999999988</v>
      </c>
      <c r="F639" s="2">
        <f t="shared" si="119"/>
        <v>24.706488971148939</v>
      </c>
      <c r="G639">
        <f t="shared" si="124"/>
        <v>2.3833972259098459</v>
      </c>
      <c r="H639" s="4">
        <f t="shared" si="113"/>
        <v>173.89896644554025</v>
      </c>
      <c r="I639" s="4">
        <f t="shared" si="114"/>
        <v>108.10190403407461</v>
      </c>
      <c r="J639" s="4">
        <f t="shared" si="120"/>
        <v>282.00087047961483</v>
      </c>
      <c r="K639" s="19">
        <f t="shared" si="121"/>
        <v>37132.521350644238</v>
      </c>
      <c r="M639">
        <f t="shared" si="122"/>
        <v>0</v>
      </c>
    </row>
    <row r="640" spans="1:13">
      <c r="A640" s="1">
        <f t="shared" si="123"/>
        <v>0.4388888888888875</v>
      </c>
      <c r="B640" s="2">
        <f t="shared" si="115"/>
        <v>10.533333333333333</v>
      </c>
      <c r="C640" s="2">
        <f t="shared" si="116"/>
        <v>10.597976866666666</v>
      </c>
      <c r="D640" s="3">
        <f t="shared" si="117"/>
        <v>0.44158236944444446</v>
      </c>
      <c r="E640">
        <f t="shared" si="118"/>
        <v>21.030347000000003</v>
      </c>
      <c r="F640" s="2">
        <f t="shared" si="119"/>
        <v>24.773204855803304</v>
      </c>
      <c r="G640">
        <f t="shared" si="124"/>
        <v>2.3774371662365752</v>
      </c>
      <c r="H640" s="4">
        <f t="shared" si="113"/>
        <v>174.87055474108888</v>
      </c>
      <c r="I640" s="4">
        <f t="shared" si="114"/>
        <v>108.21913298429421</v>
      </c>
      <c r="J640" s="4">
        <f t="shared" si="120"/>
        <v>283.0896877253831</v>
      </c>
      <c r="K640" s="19">
        <f t="shared" si="121"/>
        <v>37275.891580518619</v>
      </c>
      <c r="M640">
        <f t="shared" si="122"/>
        <v>0</v>
      </c>
    </row>
    <row r="641" spans="1:13">
      <c r="A641" s="1">
        <f t="shared" si="123"/>
        <v>0.43958333333333194</v>
      </c>
      <c r="B641" s="2">
        <f t="shared" si="115"/>
        <v>10.55</v>
      </c>
      <c r="C641" s="2">
        <f t="shared" si="116"/>
        <v>10.614643533333334</v>
      </c>
      <c r="D641" s="3">
        <f t="shared" si="117"/>
        <v>0.4422768138888889</v>
      </c>
      <c r="E641">
        <f t="shared" si="118"/>
        <v>20.780346999999992</v>
      </c>
      <c r="F641" s="2">
        <f t="shared" si="119"/>
        <v>24.839203126351993</v>
      </c>
      <c r="G641">
        <f t="shared" si="124"/>
        <v>2.371573465000381</v>
      </c>
      <c r="H641" s="4">
        <f t="shared" si="113"/>
        <v>175.83280058360154</v>
      </c>
      <c r="I641" s="4">
        <f t="shared" si="114"/>
        <v>108.33456221834729</v>
      </c>
      <c r="J641" s="4">
        <f t="shared" si="120"/>
        <v>284.1673628019488</v>
      </c>
      <c r="K641" s="19">
        <f t="shared" si="121"/>
        <v>37417.794663021785</v>
      </c>
      <c r="M641">
        <f t="shared" si="122"/>
        <v>0</v>
      </c>
    </row>
    <row r="642" spans="1:13">
      <c r="A642" s="1">
        <f t="shared" si="123"/>
        <v>0.44027777777777638</v>
      </c>
      <c r="B642" s="2">
        <f t="shared" si="115"/>
        <v>10.566666666666666</v>
      </c>
      <c r="C642" s="2">
        <f t="shared" si="116"/>
        <v>10.6313102</v>
      </c>
      <c r="D642" s="3">
        <f t="shared" si="117"/>
        <v>0.44297125833333334</v>
      </c>
      <c r="E642">
        <f t="shared" si="118"/>
        <v>20.530347000000006</v>
      </c>
      <c r="F642" s="2">
        <f t="shared" si="119"/>
        <v>24.904481465859547</v>
      </c>
      <c r="G642">
        <f t="shared" si="124"/>
        <v>2.3658050342453976</v>
      </c>
      <c r="H642" s="4">
        <f t="shared" si="113"/>
        <v>176.78562343214605</v>
      </c>
      <c r="I642" s="4">
        <f t="shared" si="114"/>
        <v>108.44820783164819</v>
      </c>
      <c r="J642" s="4">
        <f t="shared" si="120"/>
        <v>285.23383126379423</v>
      </c>
      <c r="K642" s="19">
        <f t="shared" si="121"/>
        <v>37558.222112277217</v>
      </c>
      <c r="M642">
        <f t="shared" si="122"/>
        <v>0</v>
      </c>
    </row>
    <row r="643" spans="1:13">
      <c r="A643" s="1">
        <f t="shared" si="123"/>
        <v>0.44097222222222082</v>
      </c>
      <c r="B643" s="2">
        <f t="shared" si="115"/>
        <v>10.583333333333334</v>
      </c>
      <c r="C643" s="2">
        <f t="shared" si="116"/>
        <v>10.647976866666667</v>
      </c>
      <c r="D643" s="3">
        <f t="shared" si="117"/>
        <v>0.44366570277777778</v>
      </c>
      <c r="E643">
        <f t="shared" si="118"/>
        <v>20.280346999999992</v>
      </c>
      <c r="F643" s="2">
        <f t="shared" si="119"/>
        <v>24.969037573709564</v>
      </c>
      <c r="G643">
        <f t="shared" si="124"/>
        <v>2.3601308101291352</v>
      </c>
      <c r="H643" s="4">
        <f t="shared" si="113"/>
        <v>177.72894397835915</v>
      </c>
      <c r="I643" s="4">
        <f t="shared" si="114"/>
        <v>108.56008564393723</v>
      </c>
      <c r="J643" s="4">
        <f t="shared" si="120"/>
        <v>286.28902962229637</v>
      </c>
      <c r="K643" s="19">
        <f t="shared" si="121"/>
        <v>37697.165568407712</v>
      </c>
      <c r="M643">
        <f t="shared" si="122"/>
        <v>0</v>
      </c>
    </row>
    <row r="644" spans="1:13">
      <c r="A644" s="1">
        <f t="shared" si="123"/>
        <v>0.44166666666666526</v>
      </c>
      <c r="B644" s="2">
        <f t="shared" si="115"/>
        <v>10.6</v>
      </c>
      <c r="C644" s="2">
        <f t="shared" si="116"/>
        <v>10.664643533333333</v>
      </c>
      <c r="D644" s="3">
        <f t="shared" si="117"/>
        <v>0.44436014722222222</v>
      </c>
      <c r="E644">
        <f t="shared" si="118"/>
        <v>20.030347000000006</v>
      </c>
      <c r="F644" s="2">
        <f t="shared" si="119"/>
        <v>25.03286916593612</v>
      </c>
      <c r="G644">
        <f t="shared" si="124"/>
        <v>2.3545497523961103</v>
      </c>
      <c r="H644" s="4">
        <f t="shared" si="113"/>
        <v>178.66268413542804</v>
      </c>
      <c r="I644" s="4">
        <f t="shared" si="114"/>
        <v>108.6702112026628</v>
      </c>
      <c r="J644" s="4">
        <f t="shared" si="120"/>
        <v>287.33289533809085</v>
      </c>
      <c r="K644" s="19">
        <f t="shared" si="121"/>
        <v>37834.616796529881</v>
      </c>
      <c r="M644">
        <f t="shared" si="122"/>
        <v>0</v>
      </c>
    </row>
    <row r="645" spans="1:13">
      <c r="A645" s="1">
        <f t="shared" si="123"/>
        <v>0.44236111111110971</v>
      </c>
      <c r="B645" s="2">
        <f t="shared" si="115"/>
        <v>10.616666666666667</v>
      </c>
      <c r="C645" s="2">
        <f t="shared" si="116"/>
        <v>10.6813102</v>
      </c>
      <c r="D645" s="3">
        <f t="shared" si="117"/>
        <v>0.44505459166666667</v>
      </c>
      <c r="E645">
        <f t="shared" si="118"/>
        <v>19.780346999999992</v>
      </c>
      <c r="F645" s="2">
        <f t="shared" si="119"/>
        <v>25.09597397555542</v>
      </c>
      <c r="G645">
        <f t="shared" si="124"/>
        <v>2.3490608438666527</v>
      </c>
      <c r="H645" s="4">
        <f t="shared" si="113"/>
        <v>179.58676702732174</v>
      </c>
      <c r="I645" s="4">
        <f t="shared" si="114"/>
        <v>108.77859978628861</v>
      </c>
      <c r="J645" s="4">
        <f t="shared" si="120"/>
        <v>288.36536681361036</v>
      </c>
      <c r="K645" s="19">
        <f t="shared" si="121"/>
        <v>37970.567685771661</v>
      </c>
      <c r="M645">
        <f t="shared" si="122"/>
        <v>0</v>
      </c>
    </row>
    <row r="646" spans="1:13">
      <c r="A646" s="1">
        <f t="shared" si="123"/>
        <v>0.44305555555555415</v>
      </c>
      <c r="B646" s="2">
        <f t="shared" si="115"/>
        <v>10.633333333333333</v>
      </c>
      <c r="C646" s="2">
        <f t="shared" si="116"/>
        <v>10.697976866666666</v>
      </c>
      <c r="D646" s="3">
        <f t="shared" si="117"/>
        <v>0.44574903611111111</v>
      </c>
      <c r="E646">
        <f t="shared" si="118"/>
        <v>19.530347000000006</v>
      </c>
      <c r="F646" s="2">
        <f t="shared" si="119"/>
        <v>25.158349752897294</v>
      </c>
      <c r="G646">
        <f t="shared" si="124"/>
        <v>2.3436630899414013</v>
      </c>
      <c r="H646" s="4">
        <f t="shared" si="113"/>
        <v>180.50111697817601</v>
      </c>
      <c r="I646" s="4">
        <f t="shared" si="114"/>
        <v>108.88526640755364</v>
      </c>
      <c r="J646" s="4">
        <f t="shared" si="120"/>
        <v>289.38638338572969</v>
      </c>
      <c r="K646" s="19">
        <f t="shared" si="121"/>
        <v>38105.010248303835</v>
      </c>
      <c r="M646">
        <f t="shared" si="122"/>
        <v>0</v>
      </c>
    </row>
    <row r="647" spans="1:13">
      <c r="A647" s="1">
        <f t="shared" si="123"/>
        <v>0.44374999999999859</v>
      </c>
      <c r="B647" s="2">
        <f t="shared" si="115"/>
        <v>10.65</v>
      </c>
      <c r="C647" s="2">
        <f t="shared" si="116"/>
        <v>10.714643533333334</v>
      </c>
      <c r="D647" s="3">
        <f t="shared" si="117"/>
        <v>0.44644348055555555</v>
      </c>
      <c r="E647">
        <f t="shared" si="118"/>
        <v>19.280346999999995</v>
      </c>
      <c r="F647" s="2">
        <f t="shared" si="119"/>
        <v>25.219994265936741</v>
      </c>
      <c r="G647">
        <f t="shared" si="124"/>
        <v>2.338355518119954</v>
      </c>
      <c r="H647" s="4">
        <f t="shared" si="113"/>
        <v>181.40565950192621</v>
      </c>
      <c r="I647" s="4">
        <f t="shared" si="114"/>
        <v>108.99022581665818</v>
      </c>
      <c r="J647" s="4">
        <f t="shared" si="120"/>
        <v>290.39588531858442</v>
      </c>
      <c r="K647" s="19">
        <f t="shared" si="121"/>
        <v>38237.936618394437</v>
      </c>
      <c r="M647">
        <f t="shared" si="122"/>
        <v>0</v>
      </c>
    </row>
    <row r="648" spans="1:13">
      <c r="A648" s="1">
        <f t="shared" si="123"/>
        <v>0.44444444444444303</v>
      </c>
      <c r="B648" s="2">
        <f t="shared" si="115"/>
        <v>10.666666666666666</v>
      </c>
      <c r="C648" s="2">
        <f t="shared" si="116"/>
        <v>10.731310199999999</v>
      </c>
      <c r="D648" s="3">
        <f t="shared" si="117"/>
        <v>0.44713792499999999</v>
      </c>
      <c r="E648">
        <f t="shared" si="118"/>
        <v>19.03034700000001</v>
      </c>
      <c r="F648" s="2">
        <f t="shared" si="119"/>
        <v>25.280905300625154</v>
      </c>
      <c r="G648">
        <f t="shared" si="124"/>
        <v>2.333137177533672</v>
      </c>
      <c r="H648" s="4">
        <f t="shared" ref="H648:H711" si="125">J$3*SIN(F648*N$1)*POWER(F$5,G648)</f>
        <v>182.30032129214328</v>
      </c>
      <c r="I648" s="4">
        <f t="shared" ref="I648:I711" si="126">J$3*(0.271 -(0.294*POWER(F$5,G648)))*SIN(F648*N$1)</f>
        <v>109.09349250438777</v>
      </c>
      <c r="J648" s="4">
        <f t="shared" si="120"/>
        <v>291.39381379653105</v>
      </c>
      <c r="K648" s="19">
        <f t="shared" si="121"/>
        <v>38369.339051481773</v>
      </c>
      <c r="M648">
        <f t="shared" si="122"/>
        <v>0</v>
      </c>
    </row>
    <row r="649" spans="1:13">
      <c r="A649" s="1">
        <f t="shared" si="123"/>
        <v>0.44513888888888747</v>
      </c>
      <c r="B649" s="2">
        <f t="shared" ref="B649:B712" si="127">HOUR(A649)+(MINUTE(A649)/60)+(SECOND(A649)/3600)</f>
        <v>10.683333333333334</v>
      </c>
      <c r="C649" s="2">
        <f t="shared" ref="C649:C712" si="128">B649 - C$2 + (J$1/60)</f>
        <v>10.747976866666667</v>
      </c>
      <c r="D649" s="3">
        <f t="shared" ref="D649:D712" si="129">IF(C649&lt;0,24+C649,C649)/24</f>
        <v>0.44783236944444443</v>
      </c>
      <c r="E649">
        <f t="shared" ref="E649:E712" si="130">15*(12 - C649)</f>
        <v>18.780346999999999</v>
      </c>
      <c r="F649" s="2">
        <f t="shared" ref="F649:F712" si="131">ASIN((SIN(F$2*N$1)*SIN(J$2*N$1))+(COS(F$2*N$1)*COS(E649*N$1)*COS(J$2*N$1)))*N$2</f>
        <v>25.341080661221405</v>
      </c>
      <c r="G649">
        <f t="shared" si="124"/>
        <v>2.3280071384926941</v>
      </c>
      <c r="H649" s="4">
        <f t="shared" si="125"/>
        <v>183.18503021202486</v>
      </c>
      <c r="I649" s="4">
        <f t="shared" si="126"/>
        <v>109.19508070519076</v>
      </c>
      <c r="J649" s="4">
        <f t="shared" ref="J649:J712" si="132">IF(H649+I649&lt;0,0,H649+I649)</f>
        <v>292.38011091721563</v>
      </c>
      <c r="K649" s="19">
        <f t="shared" ref="K649:K712" si="133">(F$4/F$3)*J649</f>
        <v>38499.209923261747</v>
      </c>
      <c r="M649">
        <f t="shared" ref="M649:M712" si="134">IF(K649=0,IF(L649&gt;J649,1,0),IF(L649&gt;=J649,1,0))</f>
        <v>0</v>
      </c>
    </row>
    <row r="650" spans="1:13">
      <c r="A650" s="1">
        <f t="shared" ref="A650:A713" si="135">A649+(1/(24*60))</f>
        <v>0.44583333333333192</v>
      </c>
      <c r="B650" s="2">
        <f t="shared" si="127"/>
        <v>10.7</v>
      </c>
      <c r="C650" s="2">
        <f t="shared" si="128"/>
        <v>10.764643533333333</v>
      </c>
      <c r="D650" s="3">
        <f t="shared" si="129"/>
        <v>0.44852681388888888</v>
      </c>
      <c r="E650">
        <f t="shared" si="130"/>
        <v>18.530347000000013</v>
      </c>
      <c r="F650" s="2">
        <f t="shared" si="131"/>
        <v>25.400518170622355</v>
      </c>
      <c r="G650">
        <f t="shared" si="124"/>
        <v>2.3229644920455712</v>
      </c>
      <c r="H650" s="4">
        <f t="shared" si="125"/>
        <v>184.05971528464408</v>
      </c>
      <c r="I650" s="4">
        <f t="shared" si="126"/>
        <v>109.29500440017728</v>
      </c>
      <c r="J650" s="4">
        <f t="shared" si="132"/>
        <v>293.35471968482136</v>
      </c>
      <c r="K650" s="19">
        <f t="shared" si="133"/>
        <v>38627.541728798715</v>
      </c>
      <c r="M650">
        <f t="shared" si="134"/>
        <v>0</v>
      </c>
    </row>
    <row r="651" spans="1:13">
      <c r="A651" s="1">
        <f t="shared" si="135"/>
        <v>0.44652777777777636</v>
      </c>
      <c r="B651" s="2">
        <f t="shared" si="127"/>
        <v>10.716666666666667</v>
      </c>
      <c r="C651" s="2">
        <f t="shared" si="128"/>
        <v>10.7813102</v>
      </c>
      <c r="D651" s="3">
        <f t="shared" si="129"/>
        <v>0.44922125833333332</v>
      </c>
      <c r="E651">
        <f t="shared" si="130"/>
        <v>18.280346999999999</v>
      </c>
      <c r="F651" s="2">
        <f t="shared" si="131"/>
        <v>25.459215670693002</v>
      </c>
      <c r="G651">
        <f t="shared" si="124"/>
        <v>2.3180083495522013</v>
      </c>
      <c r="H651" s="4">
        <f t="shared" si="125"/>
        <v>184.92430668335601</v>
      </c>
      <c r="I651" s="4">
        <f t="shared" si="126"/>
        <v>109.39327732007153</v>
      </c>
      <c r="J651" s="4">
        <f t="shared" si="132"/>
        <v>294.31758400342756</v>
      </c>
      <c r="K651" s="19">
        <f t="shared" si="133"/>
        <v>38754.327081651034</v>
      </c>
      <c r="M651">
        <f t="shared" si="134"/>
        <v>0</v>
      </c>
    </row>
    <row r="652" spans="1:13">
      <c r="A652" s="1">
        <f t="shared" si="135"/>
        <v>0.4472222222222208</v>
      </c>
      <c r="B652" s="2">
        <f t="shared" si="127"/>
        <v>10.733333333333333</v>
      </c>
      <c r="C652" s="2">
        <f t="shared" si="128"/>
        <v>10.797976866666666</v>
      </c>
      <c r="D652" s="3">
        <f t="shared" si="129"/>
        <v>0.44991570277777776</v>
      </c>
      <c r="E652">
        <f t="shared" si="130"/>
        <v>18.030347000000013</v>
      </c>
      <c r="F652" s="2">
        <f t="shared" si="131"/>
        <v>25.517171022595928</v>
      </c>
      <c r="G652">
        <f t="shared" si="124"/>
        <v>2.3131378422692137</v>
      </c>
      <c r="H652" s="4">
        <f t="shared" si="125"/>
        <v>185.77873572239753</v>
      </c>
      <c r="I652" s="4">
        <f t="shared" si="126"/>
        <v>109.48991294810436</v>
      </c>
      <c r="J652" s="4">
        <f t="shared" si="132"/>
        <v>295.26864867050188</v>
      </c>
      <c r="K652" s="19">
        <f t="shared" si="133"/>
        <v>38879.558713014143</v>
      </c>
      <c r="M652">
        <f t="shared" si="134"/>
        <v>0</v>
      </c>
    </row>
    <row r="653" spans="1:13">
      <c r="A653" s="1">
        <f t="shared" si="135"/>
        <v>0.44791666666666524</v>
      </c>
      <c r="B653" s="2">
        <f t="shared" si="127"/>
        <v>10.75</v>
      </c>
      <c r="C653" s="2">
        <f t="shared" si="128"/>
        <v>10.814643533333333</v>
      </c>
      <c r="D653" s="3">
        <f t="shared" si="129"/>
        <v>0.4506101472222222</v>
      </c>
      <c r="E653">
        <f t="shared" si="130"/>
        <v>17.780346999999999</v>
      </c>
      <c r="F653" s="2">
        <f t="shared" si="131"/>
        <v>25.574382107120112</v>
      </c>
      <c r="G653">
        <f t="shared" si="124"/>
        <v>2.3083521209471769</v>
      </c>
      <c r="H653" s="4">
        <f t="shared" si="125"/>
        <v>186.6229348477045</v>
      </c>
      <c r="I653" s="4">
        <f t="shared" si="126"/>
        <v>109.58492452284098</v>
      </c>
      <c r="J653" s="4">
        <f t="shared" si="132"/>
        <v>296.20785937054546</v>
      </c>
      <c r="K653" s="19">
        <f t="shared" si="133"/>
        <v>39003.229470883824</v>
      </c>
      <c r="M653">
        <f t="shared" si="134"/>
        <v>0</v>
      </c>
    </row>
    <row r="654" spans="1:13">
      <c r="A654" s="1">
        <f t="shared" si="135"/>
        <v>0.44861111111110968</v>
      </c>
      <c r="B654" s="2">
        <f t="shared" si="127"/>
        <v>10.766666666666667</v>
      </c>
      <c r="C654" s="2">
        <f t="shared" si="128"/>
        <v>10.831310200000001</v>
      </c>
      <c r="D654" s="3">
        <f t="shared" si="129"/>
        <v>0.4513045916666667</v>
      </c>
      <c r="E654">
        <f t="shared" si="130"/>
        <v>17.530346999999988</v>
      </c>
      <c r="F654" s="2">
        <f t="shared" si="131"/>
        <v>25.630846825008827</v>
      </c>
      <c r="G654">
        <f t="shared" si="124"/>
        <v>2.3036503554399133</v>
      </c>
      <c r="H654" s="4">
        <f t="shared" si="125"/>
        <v>187.45683762787991</v>
      </c>
      <c r="I654" s="4">
        <f t="shared" si="126"/>
        <v>109.67832504096236</v>
      </c>
      <c r="J654" s="4">
        <f t="shared" si="132"/>
        <v>297.13516266884227</v>
      </c>
      <c r="K654" s="19">
        <f t="shared" si="133"/>
        <v>39125.332319233072</v>
      </c>
      <c r="M654">
        <f t="shared" si="134"/>
        <v>0</v>
      </c>
    </row>
    <row r="655" spans="1:13">
      <c r="A655" s="1">
        <f t="shared" si="135"/>
        <v>0.44930555555555413</v>
      </c>
      <c r="B655" s="2">
        <f t="shared" si="127"/>
        <v>10.783333333333333</v>
      </c>
      <c r="C655" s="2">
        <f t="shared" si="128"/>
        <v>10.847976866666666</v>
      </c>
      <c r="D655" s="3">
        <f t="shared" si="129"/>
        <v>0.45199903611111109</v>
      </c>
      <c r="E655">
        <f t="shared" si="130"/>
        <v>17.280347000000003</v>
      </c>
      <c r="F655" s="2">
        <f t="shared" si="131"/>
        <v>25.68656309728668</v>
      </c>
      <c r="G655">
        <f t="shared" si="124"/>
        <v>2.2990317343250126</v>
      </c>
      <c r="H655" s="4">
        <f t="shared" si="125"/>
        <v>188.28037874536432</v>
      </c>
      <c r="I655" s="4">
        <f t="shared" si="126"/>
        <v>109.77012725998541</v>
      </c>
      <c r="J655" s="4">
        <f t="shared" si="132"/>
        <v>298.05050600534975</v>
      </c>
      <c r="K655" s="19">
        <f t="shared" si="133"/>
        <v>39245.86033720772</v>
      </c>
      <c r="M655">
        <f t="shared" si="134"/>
        <v>0</v>
      </c>
    </row>
    <row r="656" spans="1:13">
      <c r="A656" s="1">
        <f t="shared" si="135"/>
        <v>0.44999999999999857</v>
      </c>
      <c r="B656" s="2">
        <f t="shared" si="127"/>
        <v>10.8</v>
      </c>
      <c r="C656" s="2">
        <f t="shared" si="128"/>
        <v>10.864643533333334</v>
      </c>
      <c r="D656" s="3">
        <f t="shared" si="129"/>
        <v>0.45269348055555558</v>
      </c>
      <c r="E656">
        <f t="shared" si="130"/>
        <v>17.030346999999992</v>
      </c>
      <c r="F656" s="2">
        <f t="shared" si="131"/>
        <v>25.741528865585629</v>
      </c>
      <c r="G656">
        <f t="shared" si="124"/>
        <v>2.2944954645352027</v>
      </c>
      <c r="H656" s="4">
        <f t="shared" si="125"/>
        <v>189.0934939878066</v>
      </c>
      <c r="I656" s="4">
        <f t="shared" si="126"/>
        <v>109.86034370092308</v>
      </c>
      <c r="J656" s="4">
        <f t="shared" si="132"/>
        <v>298.95383768872966</v>
      </c>
      <c r="K656" s="19">
        <f t="shared" si="133"/>
        <v>39364.806718340405</v>
      </c>
      <c r="M656">
        <f t="shared" si="134"/>
        <v>0</v>
      </c>
    </row>
    <row r="657" spans="1:13">
      <c r="A657" s="1">
        <f t="shared" si="135"/>
        <v>0.45069444444444301</v>
      </c>
      <c r="B657" s="2">
        <f t="shared" si="127"/>
        <v>10.816666666666666</v>
      </c>
      <c r="C657" s="2">
        <f t="shared" si="128"/>
        <v>10.8813102</v>
      </c>
      <c r="D657" s="3">
        <f t="shared" si="129"/>
        <v>0.45338792499999997</v>
      </c>
      <c r="E657">
        <f t="shared" si="130"/>
        <v>16.780347000000006</v>
      </c>
      <c r="F657" s="2">
        <f t="shared" si="131"/>
        <v>25.795742092469752</v>
      </c>
      <c r="G657">
        <f t="shared" si="124"/>
        <v>2.2900407710009745</v>
      </c>
      <c r="H657" s="4">
        <f t="shared" si="125"/>
        <v>189.89612023956118</v>
      </c>
      <c r="I657" s="4">
        <f t="shared" si="126"/>
        <v>109.94898665090471</v>
      </c>
      <c r="J657" s="4">
        <f t="shared" si="132"/>
        <v>299.8451068904659</v>
      </c>
      <c r="K657" s="19">
        <f t="shared" si="133"/>
        <v>39482.164769776049</v>
      </c>
      <c r="M657">
        <f t="shared" si="134"/>
        <v>0</v>
      </c>
    </row>
    <row r="658" spans="1:13">
      <c r="A658" s="1">
        <f t="shared" si="135"/>
        <v>0.45138888888888745</v>
      </c>
      <c r="B658" s="2">
        <f t="shared" si="127"/>
        <v>10.833333333333334</v>
      </c>
      <c r="C658" s="2">
        <f t="shared" si="128"/>
        <v>10.897976866666667</v>
      </c>
      <c r="D658" s="3">
        <f t="shared" si="129"/>
        <v>0.45408236944444447</v>
      </c>
      <c r="E658">
        <f t="shared" si="130"/>
        <v>16.530346999999992</v>
      </c>
      <c r="F658" s="2">
        <f t="shared" si="131"/>
        <v>25.849200761758858</v>
      </c>
      <c r="G658">
        <f t="shared" si="124"/>
        <v>2.2856668963029847</v>
      </c>
      <c r="H658" s="4">
        <f t="shared" si="125"/>
        <v>190.68819547342338</v>
      </c>
      <c r="I658" s="4">
        <f t="shared" si="126"/>
        <v>110.03606816572552</v>
      </c>
      <c r="J658" s="4">
        <f t="shared" si="132"/>
        <v>300.72426363914889</v>
      </c>
      <c r="K658" s="19">
        <f t="shared" si="133"/>
        <v>39597.92791151924</v>
      </c>
      <c r="M658">
        <f t="shared" si="134"/>
        <v>0</v>
      </c>
    </row>
    <row r="659" spans="1:13">
      <c r="A659" s="1">
        <f t="shared" si="135"/>
        <v>0.45208333333333189</v>
      </c>
      <c r="B659" s="2">
        <f t="shared" si="127"/>
        <v>10.85</v>
      </c>
      <c r="C659" s="2">
        <f t="shared" si="128"/>
        <v>10.914643533333333</v>
      </c>
      <c r="D659" s="3">
        <f t="shared" si="129"/>
        <v>0.45477681388888885</v>
      </c>
      <c r="E659">
        <f t="shared" si="130"/>
        <v>16.280347000000006</v>
      </c>
      <c r="F659" s="2">
        <f t="shared" si="131"/>
        <v>25.901902878850681</v>
      </c>
      <c r="G659">
        <f t="shared" si="124"/>
        <v>2.2813731003348607</v>
      </c>
      <c r="H659" s="4">
        <f t="shared" si="125"/>
        <v>191.46965874250915</v>
      </c>
      <c r="I659" s="4">
        <f t="shared" si="126"/>
        <v>110.12160007235144</v>
      </c>
      <c r="J659" s="4">
        <f t="shared" si="132"/>
        <v>301.59125881486057</v>
      </c>
      <c r="K659" s="19">
        <f t="shared" si="133"/>
        <v>39712.089675694879</v>
      </c>
      <c r="M659">
        <f t="shared" si="134"/>
        <v>0</v>
      </c>
    </row>
    <row r="660" spans="1:13">
      <c r="A660" s="1">
        <f t="shared" si="135"/>
        <v>0.45277777777777634</v>
      </c>
      <c r="B660" s="2">
        <f t="shared" si="127"/>
        <v>10.866666666666667</v>
      </c>
      <c r="C660" s="2">
        <f t="shared" si="128"/>
        <v>10.9313102</v>
      </c>
      <c r="D660" s="3">
        <f t="shared" si="129"/>
        <v>0.45547125833333335</v>
      </c>
      <c r="E660">
        <f t="shared" si="130"/>
        <v>16.030346999999992</v>
      </c>
      <c r="F660" s="2">
        <f t="shared" si="131"/>
        <v>25.953846471041615</v>
      </c>
      <c r="G660">
        <f t="shared" si="124"/>
        <v>2.277158659975953</v>
      </c>
      <c r="H660" s="4">
        <f t="shared" si="125"/>
        <v>192.24045017229329</v>
      </c>
      <c r="I660" s="4">
        <f t="shared" si="126"/>
        <v>110.20559397137617</v>
      </c>
      <c r="J660" s="4">
        <f t="shared" si="132"/>
        <v>302.4460441436695</v>
      </c>
      <c r="K660" s="19">
        <f t="shared" si="133"/>
        <v>39824.643705823342</v>
      </c>
      <c r="M660">
        <f t="shared" si="134"/>
        <v>0</v>
      </c>
    </row>
    <row r="661" spans="1:13">
      <c r="A661" s="1">
        <f t="shared" si="135"/>
        <v>0.45347222222222078</v>
      </c>
      <c r="B661" s="2">
        <f t="shared" si="127"/>
        <v>10.883333333333333</v>
      </c>
      <c r="C661" s="2">
        <f t="shared" si="128"/>
        <v>10.947976866666666</v>
      </c>
      <c r="D661" s="3">
        <f t="shared" si="129"/>
        <v>0.45616570277777774</v>
      </c>
      <c r="E661">
        <f t="shared" si="130"/>
        <v>15.780347000000008</v>
      </c>
      <c r="F661" s="2">
        <f t="shared" si="131"/>
        <v>26.005029587845815</v>
      </c>
      <c r="G661">
        <f t="shared" si="124"/>
        <v>2.2730228687733529</v>
      </c>
      <c r="H661" s="4">
        <f t="shared" si="125"/>
        <v>193.00051095284184</v>
      </c>
      <c r="I661" s="4">
        <f t="shared" si="126"/>
        <v>110.28806123941872</v>
      </c>
      <c r="J661" s="4">
        <f t="shared" si="132"/>
        <v>303.28857219226057</v>
      </c>
      <c r="K661" s="19">
        <f t="shared" si="133"/>
        <v>39935.583756113316</v>
      </c>
      <c r="M661">
        <f t="shared" si="134"/>
        <v>0</v>
      </c>
    </row>
    <row r="662" spans="1:13">
      <c r="A662" s="1">
        <f t="shared" si="135"/>
        <v>0.45416666666666522</v>
      </c>
      <c r="B662" s="2">
        <f t="shared" si="127"/>
        <v>10.9</v>
      </c>
      <c r="C662" s="2">
        <f t="shared" si="128"/>
        <v>10.964643533333334</v>
      </c>
      <c r="D662" s="3">
        <f t="shared" si="129"/>
        <v>0.45686014722222223</v>
      </c>
      <c r="E662">
        <f t="shared" si="130"/>
        <v>15.530346999999995</v>
      </c>
      <c r="F662" s="2">
        <f t="shared" si="131"/>
        <v>26.055450301312607</v>
      </c>
      <c r="G662">
        <f t="shared" si="124"/>
        <v>2.2689650366331762</v>
      </c>
      <c r="H662" s="4">
        <f t="shared" si="125"/>
        <v>193.74978333121024</v>
      </c>
      <c r="I662" s="4">
        <f t="shared" si="126"/>
        <v>110.36901303147097</v>
      </c>
      <c r="J662" s="4">
        <f t="shared" si="132"/>
        <v>304.11879636268122</v>
      </c>
      <c r="K662" s="19">
        <f t="shared" si="133"/>
        <v>40044.903690770021</v>
      </c>
      <c r="M662">
        <f t="shared" si="134"/>
        <v>0</v>
      </c>
    </row>
    <row r="663" spans="1:13">
      <c r="A663" s="1">
        <f t="shared" si="135"/>
        <v>0.45486111111110966</v>
      </c>
      <c r="B663" s="2">
        <f t="shared" si="127"/>
        <v>10.916666666666666</v>
      </c>
      <c r="C663" s="2">
        <f t="shared" si="128"/>
        <v>10.981310199999999</v>
      </c>
      <c r="D663" s="3">
        <f t="shared" si="129"/>
        <v>0.45755459166666662</v>
      </c>
      <c r="E663">
        <f t="shared" si="130"/>
        <v>15.28034700000001</v>
      </c>
      <c r="F663" s="2">
        <f t="shared" si="131"/>
        <v>26.105106706342177</v>
      </c>
      <c r="G663">
        <f t="shared" si="124"/>
        <v>2.2649844895211118</v>
      </c>
      <c r="H663" s="4">
        <f t="shared" si="125"/>
        <v>194.48821060398035</v>
      </c>
      <c r="I663" s="4">
        <f t="shared" si="126"/>
        <v>110.44846028320323</v>
      </c>
      <c r="J663" s="4">
        <f t="shared" si="132"/>
        <v>304.9366708871836</v>
      </c>
      <c r="K663" s="19">
        <f t="shared" si="133"/>
        <v>40152.597483316051</v>
      </c>
      <c r="M663">
        <f t="shared" si="134"/>
        <v>0</v>
      </c>
    </row>
    <row r="664" spans="1:13">
      <c r="A664" s="1">
        <f t="shared" si="135"/>
        <v>0.4555555555555541</v>
      </c>
      <c r="B664" s="2">
        <f t="shared" si="127"/>
        <v>10.933333333333334</v>
      </c>
      <c r="C664" s="2">
        <f t="shared" si="128"/>
        <v>10.997976866666667</v>
      </c>
      <c r="D664" s="3">
        <f t="shared" si="129"/>
        <v>0.45824903611111112</v>
      </c>
      <c r="E664">
        <f t="shared" si="130"/>
        <v>15.030346999999997</v>
      </c>
      <c r="F664" s="2">
        <f t="shared" si="131"/>
        <v>26.153996920999109</v>
      </c>
      <c r="G664">
        <f t="shared" si="124"/>
        <v>2.2610805691711562</v>
      </c>
      <c r="H664" s="4">
        <f t="shared" si="125"/>
        <v>195.21573711001258</v>
      </c>
      <c r="I664" s="4">
        <f t="shared" si="126"/>
        <v>110.52641371320354</v>
      </c>
      <c r="J664" s="4">
        <f t="shared" si="132"/>
        <v>305.74215082321609</v>
      </c>
      <c r="K664" s="19">
        <f t="shared" si="133"/>
        <v>40258.65921593189</v>
      </c>
      <c r="M664">
        <f t="shared" si="134"/>
        <v>0</v>
      </c>
    </row>
    <row r="665" spans="1:13">
      <c r="A665" s="1">
        <f t="shared" si="135"/>
        <v>0.45624999999999855</v>
      </c>
      <c r="B665" s="2">
        <f t="shared" si="127"/>
        <v>10.95</v>
      </c>
      <c r="C665" s="2">
        <f t="shared" si="128"/>
        <v>11.014643533333333</v>
      </c>
      <c r="D665" s="3">
        <f t="shared" si="129"/>
        <v>0.45894348055555551</v>
      </c>
      <c r="E665">
        <f t="shared" si="130"/>
        <v>14.780347000000011</v>
      </c>
      <c r="F665" s="2">
        <f t="shared" si="131"/>
        <v>26.202119086824119</v>
      </c>
      <c r="G665">
        <f t="shared" si="124"/>
        <v>2.2572526328036133</v>
      </c>
      <c r="H665" s="4">
        <f t="shared" si="125"/>
        <v>195.9323082232838</v>
      </c>
      <c r="I665" s="4">
        <f t="shared" si="126"/>
        <v>110.60288382519138</v>
      </c>
      <c r="J665" s="4">
        <f t="shared" si="132"/>
        <v>306.53519204847521</v>
      </c>
      <c r="K665" s="19">
        <f t="shared" si="133"/>
        <v>40363.083078804346</v>
      </c>
      <c r="M665">
        <f t="shared" si="134"/>
        <v>0</v>
      </c>
    </row>
    <row r="666" spans="1:13">
      <c r="A666" s="1">
        <f t="shared" si="135"/>
        <v>0.45694444444444299</v>
      </c>
      <c r="B666" s="2">
        <f t="shared" si="127"/>
        <v>10.966666666666667</v>
      </c>
      <c r="C666" s="2">
        <f t="shared" si="128"/>
        <v>11.0313102</v>
      </c>
      <c r="D666" s="3">
        <f t="shared" si="129"/>
        <v>0.459637925</v>
      </c>
      <c r="E666">
        <f t="shared" si="130"/>
        <v>14.530346999999999</v>
      </c>
      <c r="F666" s="2">
        <f t="shared" si="131"/>
        <v>26.249471369143443</v>
      </c>
      <c r="G666">
        <f t="shared" si="124"/>
        <v>2.2535000528506544</v>
      </c>
      <c r="H666" s="4">
        <f t="shared" si="125"/>
        <v>196.63787034595111</v>
      </c>
      <c r="I666" s="4">
        <f t="shared" si="126"/>
        <v>110.67788091016244</v>
      </c>
      <c r="J666" s="4">
        <f t="shared" si="132"/>
        <v>307.31575125611357</v>
      </c>
      <c r="K666" s="19">
        <f t="shared" si="133"/>
        <v>40465.863369495572</v>
      </c>
      <c r="M666">
        <f t="shared" si="134"/>
        <v>0</v>
      </c>
    </row>
    <row r="667" spans="1:13">
      <c r="A667" s="1">
        <f t="shared" si="135"/>
        <v>0.45763888888888743</v>
      </c>
      <c r="B667" s="2">
        <f t="shared" si="127"/>
        <v>10.983333333333333</v>
      </c>
      <c r="C667" s="2">
        <f t="shared" si="128"/>
        <v>11.047976866666666</v>
      </c>
      <c r="D667" s="3">
        <f t="shared" si="129"/>
        <v>0.46033236944444439</v>
      </c>
      <c r="E667">
        <f t="shared" si="130"/>
        <v>14.280347000000013</v>
      </c>
      <c r="F667" s="2">
        <f t="shared" si="131"/>
        <v>26.296051957376026</v>
      </c>
      <c r="G667">
        <f t="shared" si="124"/>
        <v>2.2498222166901769</v>
      </c>
      <c r="H667" s="4">
        <f t="shared" si="125"/>
        <v>197.33237090154583</v>
      </c>
      <c r="I667" s="4">
        <f t="shared" si="126"/>
        <v>110.75141504849363</v>
      </c>
      <c r="J667" s="4">
        <f t="shared" si="132"/>
        <v>308.08378595003944</v>
      </c>
      <c r="K667" s="19">
        <f t="shared" si="133"/>
        <v>40566.994492324142</v>
      </c>
      <c r="M667">
        <f t="shared" si="134"/>
        <v>0</v>
      </c>
    </row>
    <row r="668" spans="1:13">
      <c r="A668" s="1">
        <f t="shared" si="135"/>
        <v>0.45833333333333187</v>
      </c>
      <c r="B668" s="2">
        <f t="shared" si="127"/>
        <v>11</v>
      </c>
      <c r="C668" s="2">
        <f t="shared" si="128"/>
        <v>11.064643533333333</v>
      </c>
      <c r="D668" s="3">
        <f t="shared" si="129"/>
        <v>0.46102681388888889</v>
      </c>
      <c r="E668">
        <f t="shared" si="130"/>
        <v>14.030347000000001</v>
      </c>
      <c r="F668" s="2">
        <f t="shared" si="131"/>
        <v>26.341859065338348</v>
      </c>
      <c r="G668">
        <f t="shared" si="124"/>
        <v>2.2462185263877359</v>
      </c>
      <c r="H668" s="4">
        <f t="shared" si="125"/>
        <v>198.01575832829548</v>
      </c>
      <c r="I668" s="4">
        <f t="shared" si="126"/>
        <v>110.82349611200897</v>
      </c>
      <c r="J668" s="4">
        <f t="shared" si="132"/>
        <v>308.83925444030444</v>
      </c>
      <c r="K668" s="19">
        <f t="shared" si="133"/>
        <v>40666.470957757716</v>
      </c>
      <c r="M668">
        <f t="shared" si="134"/>
        <v>0</v>
      </c>
    </row>
    <row r="669" spans="1:13">
      <c r="A669" s="1">
        <f t="shared" si="135"/>
        <v>0.45902777777777631</v>
      </c>
      <c r="B669" s="2">
        <f t="shared" si="127"/>
        <v>11.016666666666667</v>
      </c>
      <c r="C669" s="2">
        <f t="shared" si="128"/>
        <v>11.081310199999999</v>
      </c>
      <c r="D669" s="3">
        <f t="shared" si="129"/>
        <v>0.46172125833333327</v>
      </c>
      <c r="E669">
        <f t="shared" si="130"/>
        <v>13.780347000000015</v>
      </c>
      <c r="F669" s="2">
        <f t="shared" si="131"/>
        <v>26.386890931546688</v>
      </c>
      <c r="G669">
        <f t="shared" si="124"/>
        <v>2.242688398445523</v>
      </c>
      <c r="H669" s="4">
        <f t="shared" si="125"/>
        <v>198.68798207265263</v>
      </c>
      <c r="I669" s="4">
        <f t="shared" si="126"/>
        <v>110.8941337659827</v>
      </c>
      <c r="J669" s="4">
        <f t="shared" si="132"/>
        <v>309.58211583863533</v>
      </c>
      <c r="K669" s="19">
        <f t="shared" si="133"/>
        <v>40764.287381824695</v>
      </c>
      <c r="M669">
        <f t="shared" si="134"/>
        <v>0</v>
      </c>
    </row>
    <row r="670" spans="1:13">
      <c r="A670" s="1">
        <f t="shared" si="135"/>
        <v>0.45972222222222076</v>
      </c>
      <c r="B670" s="2">
        <f t="shared" si="127"/>
        <v>11.033333333333333</v>
      </c>
      <c r="C670" s="2">
        <f t="shared" si="128"/>
        <v>11.097976866666665</v>
      </c>
      <c r="D670" s="3">
        <f t="shared" si="129"/>
        <v>0.46241570277777772</v>
      </c>
      <c r="E670">
        <f t="shared" si="130"/>
        <v>13.530347000000029</v>
      </c>
      <c r="F670" s="2">
        <f t="shared" si="131"/>
        <v>26.431145819516782</v>
      </c>
      <c r="G670">
        <f t="shared" si="124"/>
        <v>2.2392312635591338</v>
      </c>
      <c r="H670" s="4">
        <f t="shared" si="125"/>
        <v>199.3489925829351</v>
      </c>
      <c r="I670" s="4">
        <f t="shared" si="126"/>
        <v>110.96333747110793</v>
      </c>
      <c r="J670" s="4">
        <f t="shared" si="132"/>
        <v>310.31233005404306</v>
      </c>
      <c r="K670" s="19">
        <f t="shared" si="133"/>
        <v>40860.438485536026</v>
      </c>
      <c r="M670">
        <f t="shared" si="134"/>
        <v>0</v>
      </c>
    </row>
    <row r="671" spans="1:13">
      <c r="A671" s="1">
        <f t="shared" si="135"/>
        <v>0.4604166666666652</v>
      </c>
      <c r="B671" s="2">
        <f t="shared" si="127"/>
        <v>11.05</v>
      </c>
      <c r="C671" s="2">
        <f t="shared" si="128"/>
        <v>11.114643533333334</v>
      </c>
      <c r="D671" s="3">
        <f t="shared" si="129"/>
        <v>0.46311014722222227</v>
      </c>
      <c r="E671">
        <f t="shared" si="130"/>
        <v>13.28034699999999</v>
      </c>
      <c r="F671" s="2">
        <f t="shared" si="131"/>
        <v>26.474622018060781</v>
      </c>
      <c r="G671">
        <f t="shared" si="124"/>
        <v>2.2358465663815537</v>
      </c>
      <c r="H671" s="4">
        <f t="shared" si="125"/>
        <v>199.99874130311244</v>
      </c>
      <c r="I671" s="4">
        <f t="shared" si="126"/>
        <v>111.03111648542085</v>
      </c>
      <c r="J671" s="4">
        <f t="shared" si="132"/>
        <v>311.02985778853326</v>
      </c>
      <c r="K671" s="19">
        <f t="shared" si="133"/>
        <v>40954.919094320401</v>
      </c>
      <c r="M671">
        <f t="shared" si="134"/>
        <v>0</v>
      </c>
    </row>
    <row r="672" spans="1:13">
      <c r="A672" s="1">
        <f t="shared" si="135"/>
        <v>0.46111111111110964</v>
      </c>
      <c r="B672" s="2">
        <f t="shared" si="127"/>
        <v>11.066666666666666</v>
      </c>
      <c r="C672" s="2">
        <f t="shared" si="128"/>
        <v>11.1313102</v>
      </c>
      <c r="D672" s="3">
        <f t="shared" si="129"/>
        <v>0.46380459166666665</v>
      </c>
      <c r="E672">
        <f t="shared" si="130"/>
        <v>13.030347000000004</v>
      </c>
      <c r="F672" s="2">
        <f t="shared" si="131"/>
        <v>26.517317841581281</v>
      </c>
      <c r="G672">
        <f t="shared" si="124"/>
        <v>2.2325337652939652</v>
      </c>
      <c r="H672" s="4">
        <f t="shared" si="125"/>
        <v>200.63718066675671</v>
      </c>
      <c r="I672" s="4">
        <f t="shared" si="126"/>
        <v>111.09747986617438</v>
      </c>
      <c r="J672" s="4">
        <f t="shared" si="132"/>
        <v>311.73466053293112</v>
      </c>
      <c r="K672" s="19">
        <f t="shared" si="133"/>
        <v>41047.72413747447</v>
      </c>
      <c r="M672">
        <f t="shared" si="134"/>
        <v>0</v>
      </c>
    </row>
    <row r="673" spans="1:13">
      <c r="A673" s="1">
        <f t="shared" si="135"/>
        <v>0.46180555555555408</v>
      </c>
      <c r="B673" s="2">
        <f t="shared" si="127"/>
        <v>11.083333333333334</v>
      </c>
      <c r="C673" s="2">
        <f t="shared" si="128"/>
        <v>11.147976866666669</v>
      </c>
      <c r="D673" s="3">
        <f t="shared" si="129"/>
        <v>0.46449903611111121</v>
      </c>
      <c r="E673">
        <f t="shared" si="130"/>
        <v>12.780346999999965</v>
      </c>
      <c r="F673" s="2">
        <f t="shared" si="131"/>
        <v>26.559231630362543</v>
      </c>
      <c r="G673">
        <f t="shared" si="124"/>
        <v>2.2292923321835474</v>
      </c>
      <c r="H673" s="4">
        <f t="shared" si="125"/>
        <v>201.26426409112284</v>
      </c>
      <c r="I673" s="4">
        <f t="shared" si="126"/>
        <v>111.16243647167283</v>
      </c>
      <c r="J673" s="4">
        <f t="shared" si="132"/>
        <v>312.42670056279565</v>
      </c>
      <c r="K673" s="19">
        <f t="shared" si="133"/>
        <v>41138.84864762488</v>
      </c>
      <c r="M673">
        <f t="shared" si="134"/>
        <v>0</v>
      </c>
    </row>
    <row r="674" spans="1:13">
      <c r="A674" s="1">
        <f t="shared" si="135"/>
        <v>0.46249999999999852</v>
      </c>
      <c r="B674" s="2">
        <f t="shared" si="127"/>
        <v>11.1</v>
      </c>
      <c r="C674" s="2">
        <f t="shared" si="128"/>
        <v>11.164643533333335</v>
      </c>
      <c r="D674" s="3">
        <f t="shared" si="129"/>
        <v>0.46519348055555559</v>
      </c>
      <c r="E674">
        <f t="shared" si="130"/>
        <v>12.530346999999979</v>
      </c>
      <c r="F674" s="2">
        <f t="shared" si="131"/>
        <v>26.600361750858408</v>
      </c>
      <c r="G674">
        <f t="shared" si="124"/>
        <v>2.2261217522277548</v>
      </c>
      <c r="H674" s="4">
        <f t="shared" si="125"/>
        <v>201.87994597138743</v>
      </c>
      <c r="I674" s="4">
        <f t="shared" si="126"/>
        <v>111.22599496305725</v>
      </c>
      <c r="J674" s="4">
        <f t="shared" si="132"/>
        <v>313.10594093444467</v>
      </c>
      <c r="K674" s="19">
        <f t="shared" si="133"/>
        <v>41228.287760204854</v>
      </c>
      <c r="M674">
        <f t="shared" si="134"/>
        <v>0</v>
      </c>
    </row>
    <row r="675" spans="1:13">
      <c r="A675" s="1">
        <f t="shared" si="135"/>
        <v>0.46319444444444297</v>
      </c>
      <c r="B675" s="2">
        <f t="shared" si="127"/>
        <v>11.116666666666667</v>
      </c>
      <c r="C675" s="2">
        <f t="shared" si="128"/>
        <v>11.1813102</v>
      </c>
      <c r="D675" s="3">
        <f t="shared" si="129"/>
        <v>0.46588792500000004</v>
      </c>
      <c r="E675">
        <f t="shared" si="130"/>
        <v>12.280346999999994</v>
      </c>
      <c r="F675" s="2">
        <f t="shared" si="131"/>
        <v>26.640706595977264</v>
      </c>
      <c r="G675">
        <f t="shared" si="124"/>
        <v>2.2230215236852473</v>
      </c>
      <c r="H675" s="4">
        <f t="shared" si="125"/>
        <v>202.48418167501251</v>
      </c>
      <c r="I675" s="4">
        <f t="shared" si="126"/>
        <v>111.28816380605329</v>
      </c>
      <c r="J675" s="4">
        <f t="shared" si="132"/>
        <v>313.77234548106583</v>
      </c>
      <c r="K675" s="19">
        <f t="shared" si="133"/>
        <v>41316.036712942099</v>
      </c>
      <c r="M675">
        <f t="shared" si="134"/>
        <v>0</v>
      </c>
    </row>
    <row r="676" spans="1:13">
      <c r="A676" s="1">
        <f t="shared" si="135"/>
        <v>0.46388888888888741</v>
      </c>
      <c r="B676" s="2">
        <f t="shared" si="127"/>
        <v>11.133333333333333</v>
      </c>
      <c r="C676" s="2">
        <f t="shared" si="128"/>
        <v>11.197976866666666</v>
      </c>
      <c r="D676" s="3">
        <f t="shared" si="129"/>
        <v>0.46658236944444442</v>
      </c>
      <c r="E676">
        <f t="shared" si="130"/>
        <v>12.030347000000008</v>
      </c>
      <c r="F676" s="2">
        <f t="shared" si="131"/>
        <v>26.680264585363563</v>
      </c>
      <c r="G676">
        <f t="shared" si="124"/>
        <v>2.2199911576932436</v>
      </c>
      <c r="H676" s="4">
        <f t="shared" si="125"/>
        <v>203.07692753623692</v>
      </c>
      <c r="I676" s="4">
        <f t="shared" si="126"/>
        <v>111.34895127267923</v>
      </c>
      <c r="J676" s="4">
        <f t="shared" si="132"/>
        <v>314.42587880891614</v>
      </c>
      <c r="K676" s="19">
        <f t="shared" si="133"/>
        <v>41402.090845358376</v>
      </c>
      <c r="M676">
        <f t="shared" si="134"/>
        <v>0</v>
      </c>
    </row>
    <row r="677" spans="1:13">
      <c r="A677" s="1">
        <f t="shared" si="135"/>
        <v>0.46458333333333185</v>
      </c>
      <c r="B677" s="2">
        <f t="shared" si="127"/>
        <v>11.15</v>
      </c>
      <c r="C677" s="2">
        <f t="shared" si="128"/>
        <v>11.214643533333332</v>
      </c>
      <c r="D677" s="3">
        <f t="shared" si="129"/>
        <v>0.46727681388888881</v>
      </c>
      <c r="E677">
        <f t="shared" si="130"/>
        <v>11.780347000000022</v>
      </c>
      <c r="F677" s="2">
        <f t="shared" si="131"/>
        <v>26.719034165675957</v>
      </c>
      <c r="G677">
        <f t="shared" si="124"/>
        <v>2.2170301780705017</v>
      </c>
      <c r="H677" s="4">
        <f t="shared" si="125"/>
        <v>203.65814085076042</v>
      </c>
      <c r="I677" s="4">
        <f t="shared" si="126"/>
        <v>111.40836544289577</v>
      </c>
      <c r="J677" s="4">
        <f t="shared" si="132"/>
        <v>315.06650629365618</v>
      </c>
      <c r="K677" s="19">
        <f t="shared" si="133"/>
        <v>41486.445598286839</v>
      </c>
      <c r="M677">
        <f t="shared" si="134"/>
        <v>0</v>
      </c>
    </row>
    <row r="678" spans="1:13">
      <c r="A678" s="1">
        <f t="shared" si="135"/>
        <v>0.46527777777777629</v>
      </c>
      <c r="B678" s="2">
        <f t="shared" si="127"/>
        <v>11.166666666666666</v>
      </c>
      <c r="C678" s="2">
        <f t="shared" si="128"/>
        <v>11.231310199999998</v>
      </c>
      <c r="D678" s="3">
        <f t="shared" si="129"/>
        <v>0.46797125833333325</v>
      </c>
      <c r="E678">
        <f t="shared" si="130"/>
        <v>11.530347000000036</v>
      </c>
      <c r="F678" s="2">
        <f t="shared" si="131"/>
        <v>26.757013810861892</v>
      </c>
      <c r="G678">
        <f t="shared" si="124"/>
        <v>2.2141381211272915</v>
      </c>
      <c r="H678" s="4">
        <f t="shared" si="125"/>
        <v>204.22777987046103</v>
      </c>
      <c r="I678" s="4">
        <f t="shared" si="126"/>
        <v>111.46641420624427</v>
      </c>
      <c r="J678" s="4">
        <f t="shared" si="132"/>
        <v>315.69419407670529</v>
      </c>
      <c r="K678" s="19">
        <f t="shared" si="133"/>
        <v>41569.096513392062</v>
      </c>
      <c r="M678">
        <f t="shared" si="134"/>
        <v>0</v>
      </c>
    </row>
    <row r="679" spans="1:13">
      <c r="A679" s="1">
        <f t="shared" si="135"/>
        <v>0.46597222222222073</v>
      </c>
      <c r="B679" s="2">
        <f t="shared" si="127"/>
        <v>11.183333333333334</v>
      </c>
      <c r="C679" s="2">
        <f t="shared" si="128"/>
        <v>11.247976866666667</v>
      </c>
      <c r="D679" s="3">
        <f t="shared" si="129"/>
        <v>0.4686657027777778</v>
      </c>
      <c r="E679">
        <f t="shared" si="130"/>
        <v>11.280346999999997</v>
      </c>
      <c r="F679" s="2">
        <f t="shared" si="131"/>
        <v>26.794202022428628</v>
      </c>
      <c r="G679">
        <f t="shared" si="124"/>
        <v>2.2113145354800849</v>
      </c>
      <c r="H679" s="4">
        <f t="shared" si="125"/>
        <v>204.78580379836683</v>
      </c>
      <c r="I679" s="4">
        <f t="shared" si="126"/>
        <v>111.52310526340851</v>
      </c>
      <c r="J679" s="4">
        <f t="shared" si="132"/>
        <v>316.30890906177535</v>
      </c>
      <c r="K679" s="19">
        <f t="shared" si="133"/>
        <v>41650.039232713651</v>
      </c>
      <c r="M679">
        <f t="shared" si="134"/>
        <v>0</v>
      </c>
    </row>
    <row r="680" spans="1:13">
      <c r="A680" s="1">
        <f t="shared" si="135"/>
        <v>0.46666666666666518</v>
      </c>
      <c r="B680" s="2">
        <f t="shared" si="127"/>
        <v>11.2</v>
      </c>
      <c r="C680" s="2">
        <f t="shared" si="128"/>
        <v>11.264643533333333</v>
      </c>
      <c r="D680" s="3">
        <f t="shared" si="129"/>
        <v>0.46936014722222219</v>
      </c>
      <c r="E680">
        <f t="shared" si="130"/>
        <v>11.030347000000011</v>
      </c>
      <c r="F680" s="2">
        <f t="shared" si="131"/>
        <v>26.830597329710432</v>
      </c>
      <c r="G680">
        <f t="shared" si="124"/>
        <v>2.2085589818728408</v>
      </c>
      <c r="H680" s="4">
        <f t="shared" si="125"/>
        <v>205.33217278366814</v>
      </c>
      <c r="I680" s="4">
        <f t="shared" si="126"/>
        <v>111.57844612776303</v>
      </c>
      <c r="J680" s="4">
        <f t="shared" si="132"/>
        <v>316.91061891143119</v>
      </c>
      <c r="K680" s="19">
        <f t="shared" si="133"/>
        <v>41729.269498213325</v>
      </c>
      <c r="M680">
        <f t="shared" si="134"/>
        <v>0</v>
      </c>
    </row>
    <row r="681" spans="1:13">
      <c r="A681" s="1">
        <f t="shared" si="135"/>
        <v>0.46736111111110962</v>
      </c>
      <c r="B681" s="2">
        <f t="shared" si="127"/>
        <v>11.216666666666667</v>
      </c>
      <c r="C681" s="2">
        <f t="shared" si="128"/>
        <v>11.281310200000002</v>
      </c>
      <c r="D681" s="3">
        <f t="shared" si="129"/>
        <v>0.47005459166666674</v>
      </c>
      <c r="E681">
        <f t="shared" si="130"/>
        <v>10.780346999999972</v>
      </c>
      <c r="F681" s="2">
        <f t="shared" si="131"/>
        <v>26.866198290132008</v>
      </c>
      <c r="G681">
        <f t="shared" ref="G681:G744" si="136">SQRT(1229+POWER(614*SIN(F681*N$1),2))-(614*SIN(F681*N$1))</f>
        <v>2.205871033003632</v>
      </c>
      <c r="H681" s="4">
        <f t="shared" si="125"/>
        <v>205.8668479168866</v>
      </c>
      <c r="I681" s="4">
        <f t="shared" si="126"/>
        <v>111.63244412687338</v>
      </c>
      <c r="J681" s="4">
        <f t="shared" si="132"/>
        <v>317.49929204375997</v>
      </c>
      <c r="K681" s="19">
        <f t="shared" si="133"/>
        <v>41806.783151336349</v>
      </c>
      <c r="M681">
        <f t="shared" si="134"/>
        <v>0</v>
      </c>
    </row>
    <row r="682" spans="1:13">
      <c r="A682" s="1">
        <f t="shared" si="135"/>
        <v>0.46805555555555406</v>
      </c>
      <c r="B682" s="2">
        <f t="shared" si="127"/>
        <v>11.233333333333333</v>
      </c>
      <c r="C682" s="2">
        <f t="shared" si="128"/>
        <v>11.297976866666668</v>
      </c>
      <c r="D682" s="3">
        <f t="shared" si="129"/>
        <v>0.47074903611111113</v>
      </c>
      <c r="E682">
        <f t="shared" si="130"/>
        <v>10.530346999999987</v>
      </c>
      <c r="F682" s="2">
        <f t="shared" si="131"/>
        <v>26.901003489467797</v>
      </c>
      <c r="G682">
        <f t="shared" si="136"/>
        <v>2.2032502733565593</v>
      </c>
      <c r="H682" s="4">
        <f t="shared" si="125"/>
        <v>206.38979122519066</v>
      </c>
      <c r="I682" s="4">
        <f t="shared" si="126"/>
        <v>111.68510640395132</v>
      </c>
      <c r="J682" s="4">
        <f t="shared" si="132"/>
        <v>318.07489762914201</v>
      </c>
      <c r="K682" s="19">
        <f t="shared" si="133"/>
        <v>41882.576132586364</v>
      </c>
      <c r="M682">
        <f t="shared" si="134"/>
        <v>0</v>
      </c>
    </row>
    <row r="683" spans="1:13">
      <c r="A683" s="1">
        <f t="shared" si="135"/>
        <v>0.4687499999999985</v>
      </c>
      <c r="B683" s="2">
        <f t="shared" si="127"/>
        <v>11.25</v>
      </c>
      <c r="C683" s="2">
        <f t="shared" si="128"/>
        <v>11.314643533333333</v>
      </c>
      <c r="D683" s="3">
        <f t="shared" si="129"/>
        <v>0.47144348055555557</v>
      </c>
      <c r="E683">
        <f t="shared" si="130"/>
        <v>10.280347000000001</v>
      </c>
      <c r="F683" s="2">
        <f t="shared" si="131"/>
        <v>26.935011542097428</v>
      </c>
      <c r="G683">
        <f t="shared" si="136"/>
        <v>2.2006962990392367</v>
      </c>
      <c r="H683" s="4">
        <f t="shared" si="125"/>
        <v>206.90096566781435</v>
      </c>
      <c r="I683" s="4">
        <f t="shared" si="126"/>
        <v>111.73643991927864</v>
      </c>
      <c r="J683" s="4">
        <f t="shared" si="132"/>
        <v>318.63740558709299</v>
      </c>
      <c r="K683" s="19">
        <f t="shared" si="133"/>
        <v>41956.644481109535</v>
      </c>
      <c r="M683">
        <f t="shared" si="134"/>
        <v>0</v>
      </c>
    </row>
    <row r="684" spans="1:13">
      <c r="A684" s="1">
        <f t="shared" si="135"/>
        <v>0.46944444444444294</v>
      </c>
      <c r="B684" s="2">
        <f t="shared" si="127"/>
        <v>11.266666666666667</v>
      </c>
      <c r="C684" s="2">
        <f t="shared" si="128"/>
        <v>11.331310199999999</v>
      </c>
      <c r="D684" s="3">
        <f t="shared" si="129"/>
        <v>0.47213792499999996</v>
      </c>
      <c r="E684">
        <f t="shared" si="130"/>
        <v>10.030347000000015</v>
      </c>
      <c r="F684" s="2">
        <f t="shared" si="131"/>
        <v>26.968221091256851</v>
      </c>
      <c r="G684">
        <f t="shared" si="136"/>
        <v>2.1982087176253344</v>
      </c>
      <c r="H684" s="4">
        <f t="shared" si="125"/>
        <v>207.40033513161779</v>
      </c>
      <c r="I684" s="4">
        <f t="shared" si="126"/>
        <v>111.78645145158727</v>
      </c>
      <c r="J684" s="4">
        <f t="shared" si="132"/>
        <v>319.18678658320505</v>
      </c>
      <c r="K684" s="19">
        <f t="shared" si="133"/>
        <v>42028.98433429181</v>
      </c>
      <c r="M684">
        <f t="shared" si="134"/>
        <v>0</v>
      </c>
    </row>
    <row r="685" spans="1:13">
      <c r="A685" s="1">
        <f t="shared" si="135"/>
        <v>0.47013888888888739</v>
      </c>
      <c r="B685" s="2">
        <f t="shared" si="127"/>
        <v>11.283333333333333</v>
      </c>
      <c r="C685" s="2">
        <f t="shared" si="128"/>
        <v>11.347976866666665</v>
      </c>
      <c r="D685" s="3">
        <f t="shared" si="129"/>
        <v>0.47283236944444434</v>
      </c>
      <c r="E685">
        <f t="shared" si="130"/>
        <v>9.7803470000000292</v>
      </c>
      <c r="F685" s="2">
        <f t="shared" si="131"/>
        <v>27.00063080928517</v>
      </c>
      <c r="G685">
        <f t="shared" si="136"/>
        <v>2.1957871480023528</v>
      </c>
      <c r="H685" s="4">
        <f t="shared" si="125"/>
        <v>207.88786442675797</v>
      </c>
      <c r="I685" s="4">
        <f t="shared" si="126"/>
        <v>111.83514759940486</v>
      </c>
      <c r="J685" s="4">
        <f t="shared" si="132"/>
        <v>319.72301202616285</v>
      </c>
      <c r="K685" s="19">
        <f t="shared" si="133"/>
        <v>42099.591927365989</v>
      </c>
      <c r="M685">
        <f t="shared" si="134"/>
        <v>0</v>
      </c>
    </row>
    <row r="686" spans="1:13">
      <c r="A686" s="1">
        <f t="shared" si="135"/>
        <v>0.47083333333333183</v>
      </c>
      <c r="B686" s="2">
        <f t="shared" si="127"/>
        <v>11.3</v>
      </c>
      <c r="C686" s="2">
        <f t="shared" si="128"/>
        <v>11.364643533333334</v>
      </c>
      <c r="D686" s="3">
        <f t="shared" si="129"/>
        <v>0.4735268138888889</v>
      </c>
      <c r="E686">
        <f t="shared" si="130"/>
        <v>9.5303469999999901</v>
      </c>
      <c r="F686" s="2">
        <f t="shared" si="131"/>
        <v>27.032239397867134</v>
      </c>
      <c r="G686">
        <f t="shared" si="136"/>
        <v>2.1934312202244541</v>
      </c>
      <c r="H686" s="4">
        <f t="shared" si="125"/>
        <v>208.36351928247382</v>
      </c>
      <c r="I686" s="4">
        <f t="shared" si="126"/>
        <v>111.88253478236516</v>
      </c>
      <c r="J686" s="4">
        <f t="shared" si="132"/>
        <v>320.24605406483897</v>
      </c>
      <c r="K686" s="19">
        <f t="shared" si="133"/>
        <v>42168.463593029272</v>
      </c>
      <c r="M686">
        <f t="shared" si="134"/>
        <v>0</v>
      </c>
    </row>
    <row r="687" spans="1:13">
      <c r="A687" s="1">
        <f t="shared" si="135"/>
        <v>0.47152777777777627</v>
      </c>
      <c r="B687" s="2">
        <f t="shared" si="127"/>
        <v>11.316666666666666</v>
      </c>
      <c r="C687" s="2">
        <f t="shared" si="128"/>
        <v>11.3813102</v>
      </c>
      <c r="D687" s="3">
        <f t="shared" si="129"/>
        <v>0.47422125833333334</v>
      </c>
      <c r="E687">
        <f t="shared" si="130"/>
        <v>9.2803470000000043</v>
      </c>
      <c r="F687" s="2">
        <f t="shared" si="131"/>
        <v>27.063045588271169</v>
      </c>
      <c r="G687">
        <f t="shared" si="136"/>
        <v>2.191140575369559</v>
      </c>
      <c r="H687" s="4">
        <f t="shared" si="125"/>
        <v>208.8272663430597</v>
      </c>
      <c r="I687" s="4">
        <f t="shared" si="126"/>
        <v>111.92861924246188</v>
      </c>
      <c r="J687" s="4">
        <f t="shared" si="132"/>
        <v>320.75588558552158</v>
      </c>
      <c r="K687" s="19">
        <f t="shared" si="133"/>
        <v>42235.595761078192</v>
      </c>
      <c r="M687">
        <f t="shared" si="134"/>
        <v>0</v>
      </c>
    </row>
    <row r="688" spans="1:13">
      <c r="A688" s="1">
        <f t="shared" si="135"/>
        <v>0.47222222222222071</v>
      </c>
      <c r="B688" s="2">
        <f t="shared" si="127"/>
        <v>11.333333333333334</v>
      </c>
      <c r="C688" s="2">
        <f t="shared" si="128"/>
        <v>11.397976866666669</v>
      </c>
      <c r="D688" s="3">
        <f t="shared" si="129"/>
        <v>0.47491570277777789</v>
      </c>
      <c r="E688">
        <f t="shared" si="130"/>
        <v>9.0303469999999653</v>
      </c>
      <c r="F688" s="2">
        <f t="shared" si="131"/>
        <v>27.093048141582774</v>
      </c>
      <c r="G688">
        <f t="shared" si="136"/>
        <v>2.1889148654024666</v>
      </c>
      <c r="H688" s="4">
        <f t="shared" si="125"/>
        <v>209.27907316382439</v>
      </c>
      <c r="I688" s="4">
        <f t="shared" si="126"/>
        <v>111.97340704530436</v>
      </c>
      <c r="J688" s="4">
        <f t="shared" si="132"/>
        <v>321.25248020912875</v>
      </c>
      <c r="K688" s="19">
        <f t="shared" si="133"/>
        <v>42300.984958041823</v>
      </c>
      <c r="M688">
        <f t="shared" si="134"/>
        <v>0</v>
      </c>
    </row>
    <row r="689" spans="1:13">
      <c r="A689" s="1">
        <f t="shared" si="135"/>
        <v>0.47291666666666515</v>
      </c>
      <c r="B689" s="2">
        <f t="shared" si="127"/>
        <v>11.35</v>
      </c>
      <c r="C689" s="2">
        <f t="shared" si="128"/>
        <v>11.414643533333335</v>
      </c>
      <c r="D689" s="3">
        <f t="shared" si="129"/>
        <v>0.47561014722222228</v>
      </c>
      <c r="E689">
        <f t="shared" si="130"/>
        <v>8.7803469999999795</v>
      </c>
      <c r="F689" s="2">
        <f t="shared" si="131"/>
        <v>27.122245848933201</v>
      </c>
      <c r="G689">
        <f t="shared" si="136"/>
        <v>2.1867537530411028</v>
      </c>
      <c r="H689" s="4">
        <f t="shared" si="125"/>
        <v>209.7189082073341</v>
      </c>
      <c r="I689" s="4">
        <f t="shared" si="126"/>
        <v>112.0169040812882</v>
      </c>
      <c r="J689" s="4">
        <f t="shared" si="132"/>
        <v>321.7358122886223</v>
      </c>
      <c r="K689" s="19">
        <f t="shared" si="133"/>
        <v>42364.627806841265</v>
      </c>
      <c r="M689">
        <f t="shared" si="134"/>
        <v>0</v>
      </c>
    </row>
    <row r="690" spans="1:13">
      <c r="A690" s="1">
        <f t="shared" si="135"/>
        <v>0.4736111111111096</v>
      </c>
      <c r="B690" s="2">
        <f t="shared" si="127"/>
        <v>11.366666666666667</v>
      </c>
      <c r="C690" s="2">
        <f t="shared" si="128"/>
        <v>11.4313102</v>
      </c>
      <c r="D690" s="3">
        <f t="shared" si="129"/>
        <v>0.47630459166666667</v>
      </c>
      <c r="E690">
        <f t="shared" si="130"/>
        <v>8.5303469999999937</v>
      </c>
      <c r="F690" s="2">
        <f t="shared" si="131"/>
        <v>27.150637531723408</v>
      </c>
      <c r="G690">
        <f t="shared" si="136"/>
        <v>2.1846569116288492</v>
      </c>
      <c r="H690" s="4">
        <f t="shared" si="125"/>
        <v>210.14674083961262</v>
      </c>
      <c r="I690" s="4">
        <f t="shared" si="126"/>
        <v>112.05911606677691</v>
      </c>
      <c r="J690" s="4">
        <f t="shared" si="132"/>
        <v>322.2058569063895</v>
      </c>
      <c r="K690" s="19">
        <f t="shared" si="133"/>
        <v>42426.521026444847</v>
      </c>
      <c r="M690">
        <f t="shared" si="134"/>
        <v>0</v>
      </c>
    </row>
    <row r="691" spans="1:13">
      <c r="A691" s="1">
        <f t="shared" si="135"/>
        <v>0.47430555555555404</v>
      </c>
      <c r="B691" s="2">
        <f t="shared" si="127"/>
        <v>11.383333333333333</v>
      </c>
      <c r="C691" s="2">
        <f t="shared" si="128"/>
        <v>11.447976866666666</v>
      </c>
      <c r="D691" s="3">
        <f t="shared" si="129"/>
        <v>0.47699903611111111</v>
      </c>
      <c r="E691">
        <f t="shared" si="130"/>
        <v>8.2803470000000079</v>
      </c>
      <c r="F691" s="2">
        <f t="shared" si="131"/>
        <v>27.178222041843096</v>
      </c>
      <c r="G691">
        <f t="shared" si="136"/>
        <v>2.1826240250102273</v>
      </c>
      <c r="H691" s="4">
        <f t="shared" si="125"/>
        <v>210.56254132657875</v>
      </c>
      <c r="I691" s="4">
        <f t="shared" si="126"/>
        <v>112.100048545212</v>
      </c>
      <c r="J691" s="4">
        <f t="shared" si="132"/>
        <v>322.66258987179077</v>
      </c>
      <c r="K691" s="19">
        <f t="shared" si="133"/>
        <v>42486.661431545239</v>
      </c>
      <c r="M691">
        <f t="shared" si="134"/>
        <v>0</v>
      </c>
    </row>
    <row r="692" spans="1:13">
      <c r="A692" s="1">
        <f t="shared" si="135"/>
        <v>0.47499999999999848</v>
      </c>
      <c r="B692" s="2">
        <f t="shared" si="127"/>
        <v>11.4</v>
      </c>
      <c r="C692" s="2">
        <f t="shared" si="128"/>
        <v>11.464643533333332</v>
      </c>
      <c r="D692" s="3">
        <f t="shared" si="129"/>
        <v>0.47769348055555549</v>
      </c>
      <c r="E692">
        <f t="shared" si="130"/>
        <v>8.0303470000000221</v>
      </c>
      <c r="F692" s="2">
        <f t="shared" si="131"/>
        <v>27.204998261884754</v>
      </c>
      <c r="G692">
        <f t="shared" si="136"/>
        <v>2.1806547874113562</v>
      </c>
      <c r="H692" s="4">
        <f t="shared" si="125"/>
        <v>210.96628083055785</v>
      </c>
      <c r="I692" s="4">
        <f t="shared" si="126"/>
        <v>112.13970688819929</v>
      </c>
      <c r="J692" s="4">
        <f t="shared" si="132"/>
        <v>323.10598771875715</v>
      </c>
      <c r="K692" s="19">
        <f t="shared" si="133"/>
        <v>42545.045932243076</v>
      </c>
      <c r="M692">
        <f t="shared" si="134"/>
        <v>0</v>
      </c>
    </row>
    <row r="693" spans="1:13">
      <c r="A693" s="1">
        <f t="shared" si="135"/>
        <v>0.47569444444444292</v>
      </c>
      <c r="B693" s="2">
        <f t="shared" si="127"/>
        <v>11.416666666666666</v>
      </c>
      <c r="C693" s="2">
        <f t="shared" si="128"/>
        <v>11.481310199999998</v>
      </c>
      <c r="D693" s="3">
        <f t="shared" si="129"/>
        <v>0.47838792499999988</v>
      </c>
      <c r="E693">
        <f t="shared" si="130"/>
        <v>7.7803470000000363</v>
      </c>
      <c r="F693" s="2">
        <f t="shared" si="131"/>
        <v>27.230965105352624</v>
      </c>
      <c r="G693">
        <f t="shared" si="136"/>
        <v>2.1787489033251859</v>
      </c>
      <c r="H693" s="4">
        <f t="shared" si="125"/>
        <v>211.35793140685823</v>
      </c>
      <c r="I693" s="4">
        <f t="shared" si="126"/>
        <v>112.17809629657468</v>
      </c>
      <c r="J693" s="4">
        <f t="shared" si="132"/>
        <v>323.53602770343292</v>
      </c>
      <c r="K693" s="19">
        <f t="shared" si="133"/>
        <v>42601.671533736597</v>
      </c>
      <c r="M693">
        <f t="shared" si="134"/>
        <v>0</v>
      </c>
    </row>
    <row r="694" spans="1:13">
      <c r="A694" s="1">
        <f t="shared" si="135"/>
        <v>0.47638888888888736</v>
      </c>
      <c r="B694" s="2">
        <f t="shared" si="127"/>
        <v>11.433333333333334</v>
      </c>
      <c r="C694" s="2">
        <f t="shared" si="128"/>
        <v>11.497976866666667</v>
      </c>
      <c r="D694" s="3">
        <f t="shared" si="129"/>
        <v>0.47908236944444443</v>
      </c>
      <c r="E694">
        <f t="shared" si="130"/>
        <v>7.5303469999999972</v>
      </c>
      <c r="F694" s="2">
        <f t="shared" si="131"/>
        <v>27.256121516866525</v>
      </c>
      <c r="G694">
        <f t="shared" si="136"/>
        <v>2.176906087400198</v>
      </c>
      <c r="H694" s="4">
        <f t="shared" si="125"/>
        <v>211.73746600054167</v>
      </c>
      <c r="I694" s="4">
        <f t="shared" si="126"/>
        <v>112.21522180141102</v>
      </c>
      <c r="J694" s="4">
        <f t="shared" si="132"/>
        <v>323.95268780195272</v>
      </c>
      <c r="K694" s="19">
        <f t="shared" si="133"/>
        <v>42656.535336028886</v>
      </c>
      <c r="M694">
        <f t="shared" si="134"/>
        <v>0</v>
      </c>
    </row>
    <row r="695" spans="1:13">
      <c r="A695" s="1">
        <f t="shared" si="135"/>
        <v>0.4770833333333318</v>
      </c>
      <c r="B695" s="2">
        <f t="shared" si="127"/>
        <v>11.45</v>
      </c>
      <c r="C695" s="2">
        <f t="shared" si="128"/>
        <v>11.514643533333333</v>
      </c>
      <c r="D695" s="3">
        <f t="shared" si="129"/>
        <v>0.47977681388888888</v>
      </c>
      <c r="E695">
        <f t="shared" si="130"/>
        <v>7.2803470000000114</v>
      </c>
      <c r="F695" s="2">
        <f t="shared" si="131"/>
        <v>27.280466472360423</v>
      </c>
      <c r="G695">
        <f t="shared" si="136"/>
        <v>2.1751260643337673</v>
      </c>
      <c r="H695" s="4">
        <f t="shared" si="125"/>
        <v>212.10485844325117</v>
      </c>
      <c r="I695" s="4">
        <f t="shared" si="126"/>
        <v>112.25108826500654</v>
      </c>
      <c r="J695" s="4">
        <f t="shared" si="132"/>
        <v>324.3559467082577</v>
      </c>
      <c r="K695" s="19">
        <f t="shared" si="133"/>
        <v>42709.634533640368</v>
      </c>
      <c r="M695">
        <f t="shared" si="134"/>
        <v>0</v>
      </c>
    </row>
    <row r="696" spans="1:13">
      <c r="A696" s="1">
        <f t="shared" si="135"/>
        <v>0.47777777777777625</v>
      </c>
      <c r="B696" s="2">
        <f t="shared" si="127"/>
        <v>11.466666666666667</v>
      </c>
      <c r="C696" s="2">
        <f t="shared" si="128"/>
        <v>11.531310200000002</v>
      </c>
      <c r="D696" s="3">
        <f t="shared" si="129"/>
        <v>0.48047125833333343</v>
      </c>
      <c r="E696">
        <f t="shared" si="130"/>
        <v>7.0303469999999724</v>
      </c>
      <c r="F696" s="2">
        <f t="shared" si="131"/>
        <v>27.303998979275633</v>
      </c>
      <c r="G696">
        <f t="shared" si="136"/>
        <v>2.1734085687695028</v>
      </c>
      <c r="H696" s="4">
        <f t="shared" si="125"/>
        <v>212.46008345015977</v>
      </c>
      <c r="I696" s="4">
        <f t="shared" si="126"/>
        <v>112.28570038183557</v>
      </c>
      <c r="J696" s="4">
        <f t="shared" si="132"/>
        <v>324.74578383199537</v>
      </c>
      <c r="K696" s="19">
        <f t="shared" si="133"/>
        <v>42760.966415332237</v>
      </c>
      <c r="M696">
        <f t="shared" si="134"/>
        <v>0</v>
      </c>
    </row>
    <row r="697" spans="1:13">
      <c r="A697" s="1">
        <f t="shared" si="135"/>
        <v>0.47847222222222069</v>
      </c>
      <c r="B697" s="2">
        <f t="shared" si="127"/>
        <v>11.483333333333333</v>
      </c>
      <c r="C697" s="2">
        <f t="shared" si="128"/>
        <v>11.547976866666668</v>
      </c>
      <c r="D697" s="3">
        <f t="shared" si="129"/>
        <v>0.48116570277777782</v>
      </c>
      <c r="E697">
        <f t="shared" si="130"/>
        <v>6.7803469999999866</v>
      </c>
      <c r="F697" s="2">
        <f t="shared" si="131"/>
        <v>27.32671807674857</v>
      </c>
      <c r="G697">
        <f t="shared" si="136"/>
        <v>2.17175334519834</v>
      </c>
      <c r="H697" s="4">
        <f t="shared" si="125"/>
        <v>212.80311661705568</v>
      </c>
      <c r="I697" s="4">
        <f t="shared" si="126"/>
        <v>112.31906267945766</v>
      </c>
      <c r="J697" s="4">
        <f t="shared" si="132"/>
        <v>325.12217929651331</v>
      </c>
      <c r="K697" s="19">
        <f t="shared" si="133"/>
        <v>42810.528363842277</v>
      </c>
      <c r="M697">
        <f t="shared" si="134"/>
        <v>0</v>
      </c>
    </row>
    <row r="698" spans="1:13">
      <c r="A698" s="1">
        <f t="shared" si="135"/>
        <v>0.47916666666666513</v>
      </c>
      <c r="B698" s="2">
        <f t="shared" si="127"/>
        <v>11.5</v>
      </c>
      <c r="C698" s="2">
        <f t="shared" si="128"/>
        <v>11.564643533333333</v>
      </c>
      <c r="D698" s="3">
        <f t="shared" si="129"/>
        <v>0.4818601472222222</v>
      </c>
      <c r="E698">
        <f t="shared" si="130"/>
        <v>6.5303470000000008</v>
      </c>
      <c r="F698" s="2">
        <f t="shared" si="131"/>
        <v>27.348622835793069</v>
      </c>
      <c r="G698">
        <f t="shared" si="136"/>
        <v>2.1701601478640669</v>
      </c>
      <c r="H698" s="4">
        <f t="shared" si="125"/>
        <v>213.13393441748332</v>
      </c>
      <c r="I698" s="4">
        <f t="shared" si="126"/>
        <v>112.35117951940877</v>
      </c>
      <c r="J698" s="4">
        <f t="shared" si="132"/>
        <v>325.48511393689211</v>
      </c>
      <c r="K698" s="19">
        <f t="shared" si="133"/>
        <v>42858.317855625879</v>
      </c>
      <c r="M698">
        <f t="shared" si="134"/>
        <v>0</v>
      </c>
    </row>
    <row r="699" spans="1:13">
      <c r="A699" s="1">
        <f t="shared" si="135"/>
        <v>0.47986111111110957</v>
      </c>
      <c r="B699" s="2">
        <f t="shared" si="127"/>
        <v>11.516666666666667</v>
      </c>
      <c r="C699" s="2">
        <f t="shared" si="128"/>
        <v>11.581310199999999</v>
      </c>
      <c r="D699" s="3">
        <f t="shared" si="129"/>
        <v>0.48255459166666664</v>
      </c>
      <c r="E699">
        <f t="shared" si="130"/>
        <v>6.280347000000015</v>
      </c>
      <c r="F699" s="2">
        <f t="shared" si="131"/>
        <v>27.369712359477045</v>
      </c>
      <c r="G699">
        <f t="shared" si="136"/>
        <v>2.168628740672375</v>
      </c>
      <c r="H699" s="4">
        <f t="shared" si="125"/>
        <v>213.45251420002819</v>
      </c>
      <c r="I699" s="4">
        <f t="shared" si="126"/>
        <v>112.38205509804807</v>
      </c>
      <c r="J699" s="4">
        <f t="shared" si="132"/>
        <v>325.83456929807625</v>
      </c>
      <c r="K699" s="19">
        <f t="shared" si="133"/>
        <v>42904.33246060989</v>
      </c>
      <c r="M699">
        <f t="shared" si="134"/>
        <v>0</v>
      </c>
    </row>
    <row r="700" spans="1:13">
      <c r="A700" s="1">
        <f t="shared" si="135"/>
        <v>0.48055555555555401</v>
      </c>
      <c r="B700" s="2">
        <f t="shared" si="127"/>
        <v>11.533333333333333</v>
      </c>
      <c r="C700" s="2">
        <f t="shared" si="128"/>
        <v>11.597976866666665</v>
      </c>
      <c r="D700" s="3">
        <f t="shared" si="129"/>
        <v>0.48324903611111103</v>
      </c>
      <c r="E700">
        <f t="shared" si="130"/>
        <v>6.0303470000000292</v>
      </c>
      <c r="F700" s="2">
        <f t="shared" si="131"/>
        <v>27.389985783093458</v>
      </c>
      <c r="G700">
        <f t="shared" si="136"/>
        <v>2.1671588971034907</v>
      </c>
      <c r="H700" s="4">
        <f t="shared" si="125"/>
        <v>213.75883418573346</v>
      </c>
      <c r="I700" s="4">
        <f t="shared" si="126"/>
        <v>112.41169344736412</v>
      </c>
      <c r="J700" s="4">
        <f t="shared" si="132"/>
        <v>326.17052763309755</v>
      </c>
      <c r="K700" s="19">
        <f t="shared" si="133"/>
        <v>42948.569841958713</v>
      </c>
      <c r="M700">
        <f t="shared" si="134"/>
        <v>0</v>
      </c>
    </row>
    <row r="701" spans="1:13">
      <c r="A701" s="1">
        <f t="shared" si="135"/>
        <v>0.48124999999999846</v>
      </c>
      <c r="B701" s="2">
        <f t="shared" si="127"/>
        <v>11.55</v>
      </c>
      <c r="C701" s="2">
        <f t="shared" si="128"/>
        <v>11.614643533333334</v>
      </c>
      <c r="D701" s="3">
        <f t="shared" si="129"/>
        <v>0.48394348055555558</v>
      </c>
      <c r="E701">
        <f t="shared" si="130"/>
        <v>5.7803469999999901</v>
      </c>
      <c r="F701" s="2">
        <f t="shared" si="131"/>
        <v>27.409442274325599</v>
      </c>
      <c r="G701">
        <f t="shared" si="136"/>
        <v>2.1657504001294114</v>
      </c>
      <c r="H701" s="4">
        <f t="shared" si="125"/>
        <v>214.05287346552961</v>
      </c>
      <c r="I701" s="4">
        <f t="shared" si="126"/>
        <v>112.44009843577602</v>
      </c>
      <c r="J701" s="4">
        <f t="shared" si="132"/>
        <v>326.49297190130562</v>
      </c>
      <c r="K701" s="19">
        <f t="shared" si="133"/>
        <v>42991.027755841264</v>
      </c>
      <c r="M701">
        <f t="shared" si="134"/>
        <v>0</v>
      </c>
    </row>
    <row r="702" spans="1:13">
      <c r="A702" s="1">
        <f t="shared" si="135"/>
        <v>0.4819444444444429</v>
      </c>
      <c r="B702" s="2">
        <f t="shared" si="127"/>
        <v>11.566666666666666</v>
      </c>
      <c r="C702" s="2">
        <f t="shared" si="128"/>
        <v>11.6313102</v>
      </c>
      <c r="D702" s="3">
        <f t="shared" si="129"/>
        <v>0.48463792499999997</v>
      </c>
      <c r="E702">
        <f t="shared" si="130"/>
        <v>5.5303470000000043</v>
      </c>
      <c r="F702" s="2">
        <f t="shared" si="131"/>
        <v>27.4280810334065</v>
      </c>
      <c r="G702">
        <f t="shared" si="136"/>
        <v>2.1644030421336424</v>
      </c>
      <c r="H702" s="4">
        <f t="shared" si="125"/>
        <v>214.3346119978973</v>
      </c>
      <c r="I702" s="4">
        <f t="shared" si="126"/>
        <v>112.46727376886359</v>
      </c>
      <c r="J702" s="4">
        <f t="shared" si="132"/>
        <v>326.8018857667609</v>
      </c>
      <c r="K702" s="19">
        <f t="shared" si="133"/>
        <v>43031.704051219429</v>
      </c>
      <c r="M702">
        <f t="shared" si="134"/>
        <v>0</v>
      </c>
    </row>
    <row r="703" spans="1:13">
      <c r="A703" s="1">
        <f t="shared" si="135"/>
        <v>0.48263888888888734</v>
      </c>
      <c r="B703" s="2">
        <f t="shared" si="127"/>
        <v>11.583333333333334</v>
      </c>
      <c r="C703" s="2">
        <f t="shared" si="128"/>
        <v>11.647976866666669</v>
      </c>
      <c r="D703" s="3">
        <f t="shared" si="129"/>
        <v>0.48533236944444452</v>
      </c>
      <c r="E703">
        <f t="shared" si="130"/>
        <v>5.2803469999999653</v>
      </c>
      <c r="F703" s="2">
        <f t="shared" si="131"/>
        <v>27.445901293272485</v>
      </c>
      <c r="G703">
        <f t="shared" si="136"/>
        <v>2.163116624835709</v>
      </c>
      <c r="H703" s="4">
        <f t="shared" si="125"/>
        <v>214.60403060651154</v>
      </c>
      <c r="I703" s="4">
        <f t="shared" si="126"/>
        <v>112.49322299010208</v>
      </c>
      <c r="J703" s="4">
        <f t="shared" si="132"/>
        <v>327.09725359661365</v>
      </c>
      <c r="K703" s="19">
        <f t="shared" si="133"/>
        <v>43070.596669634571</v>
      </c>
      <c r="M703">
        <f t="shared" si="134"/>
        <v>0</v>
      </c>
    </row>
    <row r="704" spans="1:13">
      <c r="A704" s="1">
        <f t="shared" si="135"/>
        <v>0.48333333333333178</v>
      </c>
      <c r="B704" s="2">
        <f t="shared" si="127"/>
        <v>11.6</v>
      </c>
      <c r="C704" s="2">
        <f t="shared" si="128"/>
        <v>11.664643533333335</v>
      </c>
      <c r="D704" s="3">
        <f t="shared" si="129"/>
        <v>0.48602681388888896</v>
      </c>
      <c r="E704">
        <f t="shared" si="130"/>
        <v>5.0303469999999795</v>
      </c>
      <c r="F704" s="2">
        <f t="shared" si="131"/>
        <v>27.462902319710686</v>
      </c>
      <c r="G704">
        <f t="shared" si="136"/>
        <v>2.1618909592185673</v>
      </c>
      <c r="H704" s="4">
        <f t="shared" si="125"/>
        <v>214.86111097806258</v>
      </c>
      <c r="I704" s="4">
        <f t="shared" si="126"/>
        <v>112.5179494815422</v>
      </c>
      <c r="J704" s="4">
        <f t="shared" si="132"/>
        <v>327.37906045960477</v>
      </c>
      <c r="K704" s="19">
        <f t="shared" si="133"/>
        <v>43107.703645010137</v>
      </c>
      <c r="M704">
        <f t="shared" si="134"/>
        <v>0</v>
      </c>
    </row>
    <row r="705" spans="1:13">
      <c r="A705" s="1">
        <f t="shared" si="135"/>
        <v>0.48402777777777622</v>
      </c>
      <c r="B705" s="2">
        <f t="shared" si="127"/>
        <v>11.616666666666667</v>
      </c>
      <c r="C705" s="2">
        <f t="shared" si="128"/>
        <v>11.6813102</v>
      </c>
      <c r="D705" s="3">
        <f t="shared" si="129"/>
        <v>0.48672125833333335</v>
      </c>
      <c r="E705">
        <f t="shared" si="130"/>
        <v>4.7803469999999937</v>
      </c>
      <c r="F705" s="2">
        <f t="shared" si="131"/>
        <v>27.479083411500572</v>
      </c>
      <c r="G705">
        <f t="shared" si="136"/>
        <v>2.1607258654596535</v>
      </c>
      <c r="H705" s="4">
        <f t="shared" si="125"/>
        <v>215.10583566016882</v>
      </c>
      <c r="I705" s="4">
        <f t="shared" si="126"/>
        <v>112.54145646446197</v>
      </c>
      <c r="J705" s="4">
        <f t="shared" si="132"/>
        <v>327.64729212463078</v>
      </c>
      <c r="K705" s="19">
        <f t="shared" si="133"/>
        <v>43143.023103462721</v>
      </c>
      <c r="M705">
        <f t="shared" si="134"/>
        <v>0</v>
      </c>
    </row>
    <row r="706" spans="1:13">
      <c r="A706" s="1">
        <f t="shared" si="135"/>
        <v>0.48472222222222067</v>
      </c>
      <c r="B706" s="2">
        <f t="shared" si="127"/>
        <v>11.633333333333333</v>
      </c>
      <c r="C706" s="2">
        <f t="shared" si="128"/>
        <v>11.697976866666666</v>
      </c>
      <c r="D706" s="3">
        <f t="shared" si="129"/>
        <v>0.48741570277777774</v>
      </c>
      <c r="E706">
        <f t="shared" si="130"/>
        <v>4.5303470000000079</v>
      </c>
      <c r="F706" s="2">
        <f t="shared" si="131"/>
        <v>27.494443900549456</v>
      </c>
      <c r="G706">
        <f t="shared" si="136"/>
        <v>2.1596211728656272</v>
      </c>
      <c r="H706" s="4">
        <f t="shared" si="125"/>
        <v>215.33818805936883</v>
      </c>
      <c r="I706" s="4">
        <f t="shared" si="126"/>
        <v>112.5637469999939</v>
      </c>
      <c r="J706" s="4">
        <f t="shared" si="132"/>
        <v>327.9019350593627</v>
      </c>
      <c r="K706" s="19">
        <f t="shared" si="133"/>
        <v>43176.553263120179</v>
      </c>
      <c r="M706">
        <f t="shared" si="134"/>
        <v>0</v>
      </c>
    </row>
    <row r="707" spans="1:13">
      <c r="A707" s="1">
        <f t="shared" si="135"/>
        <v>0.48541666666666511</v>
      </c>
      <c r="B707" s="2">
        <f t="shared" si="127"/>
        <v>11.65</v>
      </c>
      <c r="C707" s="2">
        <f t="shared" si="128"/>
        <v>11.714643533333332</v>
      </c>
      <c r="D707" s="3">
        <f t="shared" si="129"/>
        <v>0.48811014722222218</v>
      </c>
      <c r="E707">
        <f t="shared" si="130"/>
        <v>4.2803470000000221</v>
      </c>
      <c r="F707" s="2">
        <f t="shared" si="131"/>
        <v>27.508983152021646</v>
      </c>
      <c r="G707">
        <f t="shared" si="136"/>
        <v>2.1585767198102985</v>
      </c>
      <c r="H707" s="4">
        <f t="shared" si="125"/>
        <v>215.55815243924235</v>
      </c>
      <c r="I707" s="4">
        <f t="shared" si="126"/>
        <v>112.58482398971124</v>
      </c>
      <c r="J707" s="4">
        <f t="shared" si="132"/>
        <v>328.1429764289536</v>
      </c>
      <c r="K707" s="19">
        <f t="shared" si="133"/>
        <v>43208.292433951457</v>
      </c>
      <c r="M707">
        <f t="shared" si="134"/>
        <v>0</v>
      </c>
    </row>
    <row r="708" spans="1:13">
      <c r="A708" s="1">
        <f t="shared" si="135"/>
        <v>0.48611111111110955</v>
      </c>
      <c r="B708" s="2">
        <f t="shared" si="127"/>
        <v>11.666666666666666</v>
      </c>
      <c r="C708" s="2">
        <f t="shared" si="128"/>
        <v>11.731310199999998</v>
      </c>
      <c r="D708" s="3">
        <f t="shared" si="129"/>
        <v>0.48880459166666657</v>
      </c>
      <c r="E708">
        <f t="shared" si="130"/>
        <v>4.0303470000000363</v>
      </c>
      <c r="F708" s="2">
        <f t="shared" si="131"/>
        <v>27.522700564461555</v>
      </c>
      <c r="G708">
        <f t="shared" si="136"/>
        <v>2.1575923536763639</v>
      </c>
      <c r="H708" s="4">
        <f t="shared" si="125"/>
        <v>215.76571391858803</v>
      </c>
      <c r="I708" s="4">
        <f t="shared" si="126"/>
        <v>112.60469017619712</v>
      </c>
      <c r="J708" s="4">
        <f t="shared" si="132"/>
        <v>328.37040409478516</v>
      </c>
      <c r="K708" s="19">
        <f t="shared" si="133"/>
        <v>43238.239017601554</v>
      </c>
      <c r="M708">
        <f t="shared" si="134"/>
        <v>0</v>
      </c>
    </row>
    <row r="709" spans="1:13">
      <c r="A709" s="1">
        <f t="shared" si="135"/>
        <v>0.48680555555555399</v>
      </c>
      <c r="B709" s="2">
        <f t="shared" si="127"/>
        <v>11.683333333333334</v>
      </c>
      <c r="C709" s="2">
        <f t="shared" si="128"/>
        <v>11.747976866666667</v>
      </c>
      <c r="D709" s="3">
        <f t="shared" si="129"/>
        <v>0.48949903611111112</v>
      </c>
      <c r="E709">
        <f t="shared" si="130"/>
        <v>3.7803469999999972</v>
      </c>
      <c r="F709" s="2">
        <f t="shared" si="131"/>
        <v>27.535595569910441</v>
      </c>
      <c r="G709">
        <f t="shared" si="136"/>
        <v>2.1566679307999266</v>
      </c>
      <c r="H709" s="4">
        <f t="shared" si="125"/>
        <v>215.96085846976351</v>
      </c>
      <c r="I709" s="4">
        <f t="shared" si="126"/>
        <v>112.62334814356338</v>
      </c>
      <c r="J709" s="4">
        <f t="shared" si="132"/>
        <v>328.5842066133269</v>
      </c>
      <c r="K709" s="19">
        <f t="shared" si="133"/>
        <v>43266.391507241286</v>
      </c>
      <c r="M709">
        <f t="shared" si="134"/>
        <v>0</v>
      </c>
    </row>
    <row r="710" spans="1:13">
      <c r="A710" s="1">
        <f t="shared" si="135"/>
        <v>0.48749999999999843</v>
      </c>
      <c r="B710" s="2">
        <f t="shared" si="127"/>
        <v>11.7</v>
      </c>
      <c r="C710" s="2">
        <f t="shared" si="128"/>
        <v>11.764643533333333</v>
      </c>
      <c r="D710" s="3">
        <f t="shared" si="129"/>
        <v>0.49019348055555551</v>
      </c>
      <c r="E710">
        <f t="shared" si="130"/>
        <v>3.5303470000000114</v>
      </c>
      <c r="F710" s="2">
        <f t="shared" si="131"/>
        <v>27.5476676340169</v>
      </c>
      <c r="G710">
        <f t="shared" si="136"/>
        <v>2.1558033164187691</v>
      </c>
      <c r="H710" s="4">
        <f t="shared" si="125"/>
        <v>216.14357291707901</v>
      </c>
      <c r="I710" s="4">
        <f t="shared" si="126"/>
        <v>112.64080031795248</v>
      </c>
      <c r="J710" s="4">
        <f t="shared" si="132"/>
        <v>328.78437323503147</v>
      </c>
      <c r="K710" s="19">
        <f t="shared" si="133"/>
        <v>43292.748487421843</v>
      </c>
      <c r="M710">
        <f t="shared" si="134"/>
        <v>0</v>
      </c>
    </row>
    <row r="711" spans="1:13">
      <c r="A711" s="1">
        <f t="shared" si="135"/>
        <v>0.48819444444444288</v>
      </c>
      <c r="B711" s="2">
        <f t="shared" si="127"/>
        <v>11.716666666666667</v>
      </c>
      <c r="C711" s="2">
        <f t="shared" si="128"/>
        <v>11.781310200000002</v>
      </c>
      <c r="D711" s="3">
        <f t="shared" si="129"/>
        <v>0.49088792500000006</v>
      </c>
      <c r="E711">
        <f t="shared" si="130"/>
        <v>3.2803469999999724</v>
      </c>
      <c r="F711" s="2">
        <f t="shared" si="131"/>
        <v>27.558916256140833</v>
      </c>
      <c r="G711">
        <f t="shared" si="136"/>
        <v>2.1549983846239229</v>
      </c>
      <c r="H711" s="4">
        <f t="shared" si="125"/>
        <v>216.31384493528759</v>
      </c>
      <c r="I711" s="4">
        <f t="shared" si="126"/>
        <v>112.65704896800855</v>
      </c>
      <c r="J711" s="4">
        <f t="shared" si="132"/>
        <v>328.97089390329614</v>
      </c>
      <c r="K711" s="19">
        <f t="shared" si="133"/>
        <v>43317.308633938046</v>
      </c>
      <c r="M711">
        <f t="shared" si="134"/>
        <v>0</v>
      </c>
    </row>
    <row r="712" spans="1:13">
      <c r="A712" s="1">
        <f t="shared" si="135"/>
        <v>0.48888888888888732</v>
      </c>
      <c r="B712" s="2">
        <f t="shared" si="127"/>
        <v>11.733333333333333</v>
      </c>
      <c r="C712" s="2">
        <f t="shared" si="128"/>
        <v>11.797976866666668</v>
      </c>
      <c r="D712" s="3">
        <f t="shared" si="129"/>
        <v>0.4915823694444445</v>
      </c>
      <c r="E712">
        <f t="shared" si="130"/>
        <v>3.0303469999999866</v>
      </c>
      <c r="F712" s="2">
        <f t="shared" si="131"/>
        <v>27.569340969451126</v>
      </c>
      <c r="G712">
        <f t="shared" si="136"/>
        <v>2.1542530183141366</v>
      </c>
      <c r="H712" s="4">
        <f t="shared" ref="H712:H775" si="137">J$3*SIN(F712*N$1)*POWER(F$5,G712)</f>
        <v>216.47166304821434</v>
      </c>
      <c r="I712" s="4">
        <f t="shared" ref="I712:I775" si="138">J$3*(0.271 -(0.294*POWER(F$5,G712)))*SIN(F712*N$1)</f>
        <v>112.67209620530642</v>
      </c>
      <c r="J712" s="4">
        <f t="shared" si="132"/>
        <v>329.14375925352078</v>
      </c>
      <c r="K712" s="19">
        <f t="shared" si="133"/>
        <v>43340.07071370427</v>
      </c>
      <c r="M712">
        <f t="shared" si="134"/>
        <v>0</v>
      </c>
    </row>
    <row r="713" spans="1:13">
      <c r="A713" s="1">
        <f t="shared" si="135"/>
        <v>0.48958333333333176</v>
      </c>
      <c r="B713" s="2">
        <f t="shared" ref="B713:B776" si="139">HOUR(A713)+(MINUTE(A713)/60)+(SECOND(A713)/3600)</f>
        <v>11.75</v>
      </c>
      <c r="C713" s="2">
        <f t="shared" ref="C713:C776" si="140">B713 - C$2 + (J$1/60)</f>
        <v>11.814643533333333</v>
      </c>
      <c r="D713" s="3">
        <f t="shared" ref="D713:D776" si="141">IF(C713&lt;0,24+C713,C713)/24</f>
        <v>0.49227681388888889</v>
      </c>
      <c r="E713">
        <f t="shared" ref="E713:E776" si="142">15*(12 - C713)</f>
        <v>2.7803470000000008</v>
      </c>
      <c r="F713" s="2">
        <f t="shared" ref="F713:F776" si="143">ASIN((SIN(F$2*N$1)*SIN(J$2*N$1))+(COS(F$2*N$1)*COS(E713*N$1)*COS(J$2*N$1)))*N$2</f>
        <v>27.578941341016797</v>
      </c>
      <c r="G713">
        <f t="shared" si="136"/>
        <v>2.1535671091541531</v>
      </c>
      <c r="H713" s="4">
        <f t="shared" si="137"/>
        <v>216.6170166274182</v>
      </c>
      <c r="I713" s="4">
        <f t="shared" si="138"/>
        <v>112.68594398476898</v>
      </c>
      <c r="J713" s="4">
        <f t="shared" ref="J713:J776" si="144">IF(H713+I713&lt;0,0,H713+I713)</f>
        <v>329.30296061218718</v>
      </c>
      <c r="K713" s="19">
        <f t="shared" ref="K713:K776" si="145">(F$4/F$3)*J713</f>
        <v>43361.033584633275</v>
      </c>
      <c r="M713">
        <f t="shared" ref="M713:M776" si="146">IF(K713=0,IF(L713&gt;J713,1,0),IF(L713&gt;=J713,1,0))</f>
        <v>0</v>
      </c>
    </row>
    <row r="714" spans="1:13">
      <c r="A714" s="1">
        <f t="shared" ref="A714:A777" si="147">A713+(1/(24*60))</f>
        <v>0.4902777777777762</v>
      </c>
      <c r="B714" s="2">
        <f t="shared" si="139"/>
        <v>11.766666666666667</v>
      </c>
      <c r="C714" s="2">
        <f t="shared" si="140"/>
        <v>11.831310199999999</v>
      </c>
      <c r="D714" s="3">
        <f t="shared" si="141"/>
        <v>0.49297125833333327</v>
      </c>
      <c r="E714">
        <f t="shared" si="142"/>
        <v>2.530347000000015</v>
      </c>
      <c r="F714" s="2">
        <f t="shared" si="143"/>
        <v>27.587716971891588</v>
      </c>
      <c r="G714">
        <f t="shared" si="136"/>
        <v>2.1529405575354872</v>
      </c>
      <c r="H714" s="4">
        <f t="shared" si="137"/>
        <v>216.7498958910293</v>
      </c>
      <c r="I714" s="4">
        <f t="shared" si="138"/>
        <v>112.69859410503128</v>
      </c>
      <c r="J714" s="4">
        <f t="shared" si="144"/>
        <v>329.44848999606057</v>
      </c>
      <c r="K714" s="19">
        <f t="shared" si="145"/>
        <v>43380.196195531018</v>
      </c>
      <c r="M714">
        <f t="shared" si="146"/>
        <v>0</v>
      </c>
    </row>
    <row r="715" spans="1:13">
      <c r="A715" s="1">
        <f t="shared" si="147"/>
        <v>0.49097222222222064</v>
      </c>
      <c r="B715" s="2">
        <f t="shared" si="139"/>
        <v>11.783333333333333</v>
      </c>
      <c r="C715" s="2">
        <f t="shared" si="140"/>
        <v>11.847976866666665</v>
      </c>
      <c r="D715" s="3">
        <f t="shared" si="141"/>
        <v>0.49366570277777772</v>
      </c>
      <c r="E715">
        <f t="shared" si="142"/>
        <v>2.2803470000000292</v>
      </c>
      <c r="F715" s="2">
        <f t="shared" si="143"/>
        <v>27.595667497192107</v>
      </c>
      <c r="G715">
        <f t="shared" si="136"/>
        <v>2.1523732725408991</v>
      </c>
      <c r="H715" s="4">
        <f t="shared" si="137"/>
        <v>216.87029190262487</v>
      </c>
      <c r="I715" s="4">
        <f t="shared" si="138"/>
        <v>112.71004820879178</v>
      </c>
      <c r="J715" s="4">
        <f t="shared" si="144"/>
        <v>329.58034011141666</v>
      </c>
      <c r="K715" s="19">
        <f t="shared" si="145"/>
        <v>43397.55758599488</v>
      </c>
      <c r="M715">
        <f t="shared" si="146"/>
        <v>0</v>
      </c>
    </row>
    <row r="716" spans="1:13">
      <c r="A716" s="1">
        <f t="shared" si="147"/>
        <v>0.49166666666666509</v>
      </c>
      <c r="B716" s="2">
        <f t="shared" si="139"/>
        <v>11.8</v>
      </c>
      <c r="C716" s="2">
        <f t="shared" si="140"/>
        <v>11.864643533333334</v>
      </c>
      <c r="D716" s="3">
        <f t="shared" si="141"/>
        <v>0.49436014722222227</v>
      </c>
      <c r="E716">
        <f t="shared" si="142"/>
        <v>2.0303469999999901</v>
      </c>
      <c r="F716" s="2">
        <f t="shared" si="143"/>
        <v>27.602792586169258</v>
      </c>
      <c r="G716">
        <f t="shared" si="136"/>
        <v>2.1518651719119362</v>
      </c>
      <c r="H716" s="4">
        <f t="shared" si="137"/>
        <v>216.97819657021063</v>
      </c>
      <c r="I716" s="4">
        <f t="shared" si="138"/>
        <v>112.72030778313022</v>
      </c>
      <c r="J716" s="4">
        <f t="shared" si="144"/>
        <v>329.69850435334087</v>
      </c>
      <c r="K716" s="19">
        <f t="shared" si="145"/>
        <v>43413.116886321397</v>
      </c>
      <c r="M716">
        <f t="shared" si="146"/>
        <v>0</v>
      </c>
    </row>
    <row r="717" spans="1:13">
      <c r="A717" s="1">
        <f t="shared" si="147"/>
        <v>0.49236111111110953</v>
      </c>
      <c r="B717" s="2">
        <f t="shared" si="139"/>
        <v>11.816666666666666</v>
      </c>
      <c r="C717" s="2">
        <f t="shared" si="140"/>
        <v>11.8813102</v>
      </c>
      <c r="D717" s="3">
        <f t="shared" si="141"/>
        <v>0.49505459166666665</v>
      </c>
      <c r="E717">
        <f t="shared" si="142"/>
        <v>1.7803470000000043</v>
      </c>
      <c r="F717" s="2">
        <f t="shared" si="143"/>
        <v>27.609091942273064</v>
      </c>
      <c r="G717">
        <f t="shared" si="136"/>
        <v>2.1514161820193181</v>
      </c>
      <c r="H717" s="4">
        <f t="shared" si="137"/>
        <v>217.07360264532991</v>
      </c>
      <c r="I717" s="4">
        <f t="shared" si="138"/>
        <v>112.72937415978652</v>
      </c>
      <c r="J717" s="4">
        <f t="shared" si="144"/>
        <v>329.80297680511643</v>
      </c>
      <c r="K717" s="19">
        <f t="shared" si="145"/>
        <v>43426.873317425714</v>
      </c>
      <c r="M717">
        <f t="shared" si="146"/>
        <v>0</v>
      </c>
    </row>
    <row r="718" spans="1:13">
      <c r="A718" s="1">
        <f t="shared" si="147"/>
        <v>0.49305555555555397</v>
      </c>
      <c r="B718" s="2">
        <f t="shared" si="139"/>
        <v>11.833333333333334</v>
      </c>
      <c r="C718" s="2">
        <f t="shared" si="140"/>
        <v>11.897976866666669</v>
      </c>
      <c r="D718" s="3">
        <f t="shared" si="141"/>
        <v>0.49574903611111121</v>
      </c>
      <c r="E718">
        <f t="shared" si="142"/>
        <v>1.5303469999999653</v>
      </c>
      <c r="F718" s="2">
        <f t="shared" si="143"/>
        <v>27.614565303210956</v>
      </c>
      <c r="G718">
        <f t="shared" si="136"/>
        <v>2.1510262378369021</v>
      </c>
      <c r="H718" s="4">
        <f t="shared" si="137"/>
        <v>217.15650372221711</v>
      </c>
      <c r="I718" s="4">
        <f t="shared" si="138"/>
        <v>112.73724851542521</v>
      </c>
      <c r="J718" s="4">
        <f t="shared" si="144"/>
        <v>329.89375223764233</v>
      </c>
      <c r="K718" s="19">
        <f t="shared" si="145"/>
        <v>43438.826190764899</v>
      </c>
      <c r="M718">
        <f t="shared" si="146"/>
        <v>0</v>
      </c>
    </row>
    <row r="719" spans="1:13">
      <c r="A719" s="1">
        <f t="shared" si="147"/>
        <v>0.49374999999999841</v>
      </c>
      <c r="B719" s="2">
        <f t="shared" si="139"/>
        <v>11.85</v>
      </c>
      <c r="C719" s="2">
        <f t="shared" si="140"/>
        <v>11.914643533333335</v>
      </c>
      <c r="D719" s="3">
        <f t="shared" si="141"/>
        <v>0.49644348055555559</v>
      </c>
      <c r="E719">
        <f t="shared" si="142"/>
        <v>1.2803469999999795</v>
      </c>
      <c r="F719" s="2">
        <f t="shared" si="143"/>
        <v>27.619212440999192</v>
      </c>
      <c r="G719">
        <f t="shared" si="136"/>
        <v>2.1506952829182069</v>
      </c>
      <c r="H719" s="4">
        <f t="shared" si="137"/>
        <v>217.22689423710474</v>
      </c>
      <c r="I719" s="4">
        <f t="shared" si="138"/>
        <v>112.7439318718524</v>
      </c>
      <c r="J719" s="4">
        <f t="shared" si="144"/>
        <v>329.97082610895711</v>
      </c>
      <c r="K719" s="19">
        <f t="shared" si="145"/>
        <v>43448.974908275261</v>
      </c>
      <c r="M719">
        <f t="shared" si="146"/>
        <v>0</v>
      </c>
    </row>
    <row r="720" spans="1:13">
      <c r="A720" s="1">
        <f t="shared" si="147"/>
        <v>0.49444444444444285</v>
      </c>
      <c r="B720" s="2">
        <f t="shared" si="139"/>
        <v>11.866666666666667</v>
      </c>
      <c r="C720" s="2">
        <f t="shared" si="140"/>
        <v>11.9313102</v>
      </c>
      <c r="D720" s="3">
        <f t="shared" si="141"/>
        <v>0.49713792500000004</v>
      </c>
      <c r="E720">
        <f t="shared" si="142"/>
        <v>1.0303469999999937</v>
      </c>
      <c r="F720" s="2">
        <f t="shared" si="143"/>
        <v>27.623033162007733</v>
      </c>
      <c r="G720">
        <f t="shared" si="136"/>
        <v>2.1504232693765175</v>
      </c>
      <c r="H720" s="4">
        <f t="shared" si="137"/>
        <v>217.28476946757056</v>
      </c>
      <c r="I720" s="4">
        <f t="shared" si="138"/>
        <v>112.74942509621934</v>
      </c>
      <c r="J720" s="4">
        <f t="shared" si="144"/>
        <v>330.03419456378992</v>
      </c>
      <c r="K720" s="19">
        <f t="shared" si="145"/>
        <v>43457.318962313228</v>
      </c>
      <c r="M720">
        <f t="shared" si="146"/>
        <v>0</v>
      </c>
    </row>
    <row r="721" spans="1:13">
      <c r="A721" s="1">
        <f t="shared" si="147"/>
        <v>0.4951388888888873</v>
      </c>
      <c r="B721" s="2">
        <f t="shared" si="139"/>
        <v>11.883333333333333</v>
      </c>
      <c r="C721" s="2">
        <f t="shared" si="140"/>
        <v>11.947976866666666</v>
      </c>
      <c r="D721" s="3">
        <f t="shared" si="141"/>
        <v>0.49783236944444442</v>
      </c>
      <c r="E721">
        <f t="shared" si="142"/>
        <v>0.7803470000000079</v>
      </c>
      <c r="F721" s="2">
        <f t="shared" si="143"/>
        <v>27.62602730699825</v>
      </c>
      <c r="G721">
        <f t="shared" si="136"/>
        <v>2.150210157867491</v>
      </c>
      <c r="H721" s="4">
        <f t="shared" si="137"/>
        <v>217.33012553204176</v>
      </c>
      <c r="I721" s="4">
        <f t="shared" si="138"/>
        <v>112.75372890117828</v>
      </c>
      <c r="J721" s="4">
        <f t="shared" si="144"/>
        <v>330.08385443322004</v>
      </c>
      <c r="K721" s="19">
        <f t="shared" si="145"/>
        <v>43463.85793561054</v>
      </c>
      <c r="M721">
        <f t="shared" si="146"/>
        <v>0</v>
      </c>
    </row>
    <row r="722" spans="1:13">
      <c r="A722" s="1">
        <f t="shared" si="147"/>
        <v>0.49583333333333174</v>
      </c>
      <c r="B722" s="2">
        <f t="shared" si="139"/>
        <v>11.9</v>
      </c>
      <c r="C722" s="2">
        <f t="shared" si="140"/>
        <v>11.964643533333332</v>
      </c>
      <c r="D722" s="3">
        <f t="shared" si="141"/>
        <v>0.49852681388888881</v>
      </c>
      <c r="E722">
        <f t="shared" si="142"/>
        <v>0.53034700000002211</v>
      </c>
      <c r="F722" s="2">
        <f t="shared" si="143"/>
        <v>27.62819475115548</v>
      </c>
      <c r="G722">
        <f t="shared" si="136"/>
        <v>2.150055917575628</v>
      </c>
      <c r="H722" s="4">
        <f t="shared" si="137"/>
        <v>217.36295938930391</v>
      </c>
      <c r="I722" s="4">
        <f t="shared" si="138"/>
        <v>112.75684384503478</v>
      </c>
      <c r="J722" s="4">
        <f t="shared" si="144"/>
        <v>330.11980323433869</v>
      </c>
      <c r="K722" s="19">
        <f t="shared" si="145"/>
        <v>43468.591501229675</v>
      </c>
      <c r="M722">
        <f t="shared" si="146"/>
        <v>0</v>
      </c>
    </row>
    <row r="723" spans="1:13">
      <c r="A723" s="1">
        <f t="shared" si="147"/>
        <v>0.49652777777777618</v>
      </c>
      <c r="B723" s="2">
        <f t="shared" si="139"/>
        <v>11.916666666666666</v>
      </c>
      <c r="C723" s="2">
        <f t="shared" si="140"/>
        <v>11.981310199999998</v>
      </c>
      <c r="D723" s="3">
        <f t="shared" si="141"/>
        <v>0.49922125833333325</v>
      </c>
      <c r="E723">
        <f t="shared" si="142"/>
        <v>0.28034700000003632</v>
      </c>
      <c r="F723" s="2">
        <f t="shared" si="143"/>
        <v>27.62953540411181</v>
      </c>
      <c r="G723">
        <f t="shared" si="136"/>
        <v>2.1499605262029036</v>
      </c>
      <c r="H723" s="4">
        <f t="shared" si="137"/>
        <v>217.38326883820281</v>
      </c>
      <c r="I723" s="4">
        <f t="shared" si="138"/>
        <v>112.75877033184214</v>
      </c>
      <c r="J723" s="4">
        <f t="shared" si="144"/>
        <v>330.14203917004494</v>
      </c>
      <c r="K723" s="19">
        <f t="shared" si="145"/>
        <v>43471.519422537007</v>
      </c>
      <c r="M723">
        <f t="shared" si="146"/>
        <v>0</v>
      </c>
    </row>
    <row r="724" spans="1:13">
      <c r="A724" s="1">
        <f t="shared" si="147"/>
        <v>0.49722222222222062</v>
      </c>
      <c r="B724" s="2">
        <f t="shared" si="139"/>
        <v>11.933333333333334</v>
      </c>
      <c r="C724" s="2">
        <f t="shared" si="140"/>
        <v>11.997976866666667</v>
      </c>
      <c r="D724" s="3">
        <f t="shared" si="141"/>
        <v>0.4999157027777778</v>
      </c>
      <c r="E724">
        <f t="shared" si="142"/>
        <v>3.0346999999997237E-2</v>
      </c>
      <c r="F724" s="2">
        <f t="shared" si="143"/>
        <v>27.630049209965005</v>
      </c>
      <c r="G724">
        <f t="shared" si="136"/>
        <v>2.1499239699609234</v>
      </c>
      <c r="H724" s="4">
        <f t="shared" si="137"/>
        <v>217.3910525173859</v>
      </c>
      <c r="I724" s="4">
        <f t="shared" si="138"/>
        <v>112.75950861148151</v>
      </c>
      <c r="J724" s="4">
        <f t="shared" si="144"/>
        <v>330.15056112886742</v>
      </c>
      <c r="K724" s="19">
        <f t="shared" si="145"/>
        <v>43472.641553179325</v>
      </c>
      <c r="M724">
        <f t="shared" si="146"/>
        <v>0</v>
      </c>
    </row>
    <row r="725" spans="1:13">
      <c r="A725" s="1">
        <f t="shared" si="147"/>
        <v>0.49791666666666506</v>
      </c>
      <c r="B725" s="2">
        <f t="shared" si="139"/>
        <v>11.95</v>
      </c>
      <c r="C725" s="2">
        <f t="shared" si="140"/>
        <v>12.014643533333333</v>
      </c>
      <c r="D725" s="3">
        <f t="shared" si="141"/>
        <v>0.50061014722222219</v>
      </c>
      <c r="E725">
        <f t="shared" si="142"/>
        <v>-0.21965299999998855</v>
      </c>
      <c r="F725" s="2">
        <f t="shared" si="143"/>
        <v>27.629736147289293</v>
      </c>
      <c r="G725">
        <f t="shared" si="136"/>
        <v>2.1499462435660917</v>
      </c>
      <c r="H725" s="4">
        <f t="shared" si="137"/>
        <v>217.38630990514147</v>
      </c>
      <c r="I725" s="4">
        <f t="shared" si="138"/>
        <v>112.75905877971259</v>
      </c>
      <c r="J725" s="4">
        <f t="shared" si="144"/>
        <v>330.14536868485408</v>
      </c>
      <c r="K725" s="19">
        <f t="shared" si="145"/>
        <v>43471.957837069298</v>
      </c>
      <c r="M725">
        <f t="shared" si="146"/>
        <v>0</v>
      </c>
    </row>
    <row r="726" spans="1:13">
      <c r="A726" s="1">
        <f t="shared" si="147"/>
        <v>0.49861111111110951</v>
      </c>
      <c r="B726" s="2">
        <f t="shared" si="139"/>
        <v>11.966666666666667</v>
      </c>
      <c r="C726" s="2">
        <f t="shared" si="140"/>
        <v>12.031310200000002</v>
      </c>
      <c r="D726" s="3">
        <f t="shared" si="141"/>
        <v>0.50130459166666674</v>
      </c>
      <c r="E726">
        <f t="shared" si="142"/>
        <v>-0.46965300000002763</v>
      </c>
      <c r="F726" s="2">
        <f t="shared" si="143"/>
        <v>27.628596229139522</v>
      </c>
      <c r="G726">
        <f t="shared" si="136"/>
        <v>2.1500273502376217</v>
      </c>
      <c r="H726" s="4">
        <f t="shared" si="137"/>
        <v>217.3690413193516</v>
      </c>
      <c r="I726" s="4">
        <f t="shared" si="138"/>
        <v>112.75742077818819</v>
      </c>
      <c r="J726" s="4">
        <f t="shared" si="144"/>
        <v>330.12646209753979</v>
      </c>
      <c r="K726" s="19">
        <f t="shared" si="145"/>
        <v>43469.468308381242</v>
      </c>
      <c r="M726">
        <f t="shared" si="146"/>
        <v>0</v>
      </c>
    </row>
    <row r="727" spans="1:13">
      <c r="A727" s="1">
        <f t="shared" si="147"/>
        <v>0.49930555555555395</v>
      </c>
      <c r="B727" s="2">
        <f t="shared" si="139"/>
        <v>11.983333333333333</v>
      </c>
      <c r="C727" s="2">
        <f t="shared" si="140"/>
        <v>12.047976866666668</v>
      </c>
      <c r="D727" s="3">
        <f t="shared" si="141"/>
        <v>0.50199903611111119</v>
      </c>
      <c r="E727">
        <f t="shared" si="142"/>
        <v>-0.71965300000001342</v>
      </c>
      <c r="F727" s="2">
        <f t="shared" si="143"/>
        <v>27.626629503048591</v>
      </c>
      <c r="G727">
        <f t="shared" si="136"/>
        <v>2.1501673016988434</v>
      </c>
      <c r="H727" s="4">
        <f t="shared" si="137"/>
        <v>217.33924791750977</v>
      </c>
      <c r="I727" s="4">
        <f t="shared" si="138"/>
        <v>112.75459439444838</v>
      </c>
      <c r="J727" s="4">
        <f t="shared" si="144"/>
        <v>330.09384231195816</v>
      </c>
      <c r="K727" s="19">
        <f t="shared" si="145"/>
        <v>43465.173091552642</v>
      </c>
      <c r="M727">
        <f t="shared" si="146"/>
        <v>0</v>
      </c>
    </row>
    <row r="728" spans="1:13">
      <c r="A728" s="1">
        <f t="shared" si="147"/>
        <v>0.49999999999999839</v>
      </c>
      <c r="B728" s="2">
        <f t="shared" si="139"/>
        <v>12</v>
      </c>
      <c r="C728" s="2">
        <f t="shared" si="140"/>
        <v>12.064643533333333</v>
      </c>
      <c r="D728" s="3">
        <f t="shared" si="141"/>
        <v>0.50269348055555552</v>
      </c>
      <c r="E728">
        <f t="shared" si="142"/>
        <v>-0.96965299999999921</v>
      </c>
      <c r="F728" s="2">
        <f t="shared" si="143"/>
        <v>27.623836051018152</v>
      </c>
      <c r="G728">
        <f t="shared" si="136"/>
        <v>2.1503661181811822</v>
      </c>
      <c r="H728" s="4">
        <f t="shared" si="137"/>
        <v>217.29693169687332</v>
      </c>
      <c r="I728" s="4">
        <f t="shared" si="138"/>
        <v>112.75057926187358</v>
      </c>
      <c r="J728" s="4">
        <f t="shared" si="144"/>
        <v>330.0475109587469</v>
      </c>
      <c r="K728" s="19">
        <f t="shared" si="145"/>
        <v>43459.072401298057</v>
      </c>
      <c r="M728">
        <f t="shared" si="146"/>
        <v>0</v>
      </c>
    </row>
    <row r="729" spans="1:13">
      <c r="A729" s="1">
        <f t="shared" si="147"/>
        <v>0.50069444444444289</v>
      </c>
      <c r="B729" s="2">
        <f t="shared" si="139"/>
        <v>12.016666666666667</v>
      </c>
      <c r="C729" s="2">
        <f t="shared" si="140"/>
        <v>12.081310199999999</v>
      </c>
      <c r="D729" s="3">
        <f t="shared" si="141"/>
        <v>0.50338792499999996</v>
      </c>
      <c r="E729">
        <f t="shared" si="142"/>
        <v>-1.219652999999985</v>
      </c>
      <c r="F729" s="2">
        <f t="shared" si="143"/>
        <v>27.620215989502388</v>
      </c>
      <c r="G729">
        <f t="shared" si="136"/>
        <v>2.1506238284315486</v>
      </c>
      <c r="H729" s="4">
        <f t="shared" si="137"/>
        <v>217.24209549466636</v>
      </c>
      <c r="I729" s="4">
        <f t="shared" si="138"/>
        <v>112.74537485962033</v>
      </c>
      <c r="J729" s="4">
        <f t="shared" si="144"/>
        <v>329.9874703542867</v>
      </c>
      <c r="K729" s="19">
        <f t="shared" si="145"/>
        <v>43451.166542627361</v>
      </c>
      <c r="M729">
        <f t="shared" si="146"/>
        <v>0</v>
      </c>
    </row>
    <row r="730" spans="1:13">
      <c r="A730" s="1">
        <f t="shared" si="147"/>
        <v>0.50138888888888733</v>
      </c>
      <c r="B730" s="2">
        <f t="shared" si="139"/>
        <v>12.033333333333333</v>
      </c>
      <c r="C730" s="2">
        <f t="shared" si="140"/>
        <v>12.097976866666665</v>
      </c>
      <c r="D730" s="3">
        <f t="shared" si="141"/>
        <v>0.5040823694444444</v>
      </c>
      <c r="E730">
        <f t="shared" si="142"/>
        <v>-1.4696529999999708</v>
      </c>
      <c r="F730" s="2">
        <f t="shared" si="143"/>
        <v>27.615769469385164</v>
      </c>
      <c r="G730">
        <f t="shared" si="136"/>
        <v>2.1509404697223999</v>
      </c>
      <c r="H730" s="4">
        <f t="shared" si="137"/>
        <v>217.17474298841915</v>
      </c>
      <c r="I730" s="4">
        <f t="shared" si="138"/>
        <v>112.73898051251571</v>
      </c>
      <c r="J730" s="4">
        <f t="shared" si="144"/>
        <v>329.91372350093485</v>
      </c>
      <c r="K730" s="19">
        <f t="shared" si="145"/>
        <v>43441.455910876568</v>
      </c>
      <c r="M730">
        <f t="shared" si="146"/>
        <v>0</v>
      </c>
    </row>
    <row r="731" spans="1:13">
      <c r="A731" s="1">
        <f t="shared" si="147"/>
        <v>0.50208333333333177</v>
      </c>
      <c r="B731" s="2">
        <f t="shared" si="139"/>
        <v>12.05</v>
      </c>
      <c r="C731" s="2">
        <f t="shared" si="140"/>
        <v>12.114643533333334</v>
      </c>
      <c r="D731" s="3">
        <f t="shared" si="141"/>
        <v>0.50477681388888895</v>
      </c>
      <c r="E731">
        <f t="shared" si="142"/>
        <v>-1.7196530000000099</v>
      </c>
      <c r="F731" s="2">
        <f t="shared" si="143"/>
        <v>27.61049667595028</v>
      </c>
      <c r="G731">
        <f t="shared" si="136"/>
        <v>2.1513160878650979</v>
      </c>
      <c r="H731" s="4">
        <f t="shared" si="137"/>
        <v>217.09487869637263</v>
      </c>
      <c r="I731" s="4">
        <f t="shared" si="138"/>
        <v>112.73139539093066</v>
      </c>
      <c r="J731" s="4">
        <f t="shared" si="144"/>
        <v>329.82627408730332</v>
      </c>
      <c r="K731" s="19">
        <f t="shared" si="145"/>
        <v>43429.940991744399</v>
      </c>
      <c r="M731">
        <f t="shared" si="146"/>
        <v>0</v>
      </c>
    </row>
    <row r="732" spans="1:13">
      <c r="A732" s="1">
        <f t="shared" si="147"/>
        <v>0.50277777777777621</v>
      </c>
      <c r="B732" s="2">
        <f t="shared" si="139"/>
        <v>12.066666666666666</v>
      </c>
      <c r="C732" s="2">
        <f t="shared" si="140"/>
        <v>12.1313102</v>
      </c>
      <c r="D732" s="3">
        <f t="shared" si="141"/>
        <v>0.50547125833333328</v>
      </c>
      <c r="E732">
        <f t="shared" si="142"/>
        <v>-1.9696529999999957</v>
      </c>
      <c r="F732" s="2">
        <f t="shared" si="143"/>
        <v>27.604397828845073</v>
      </c>
      <c r="G732">
        <f t="shared" si="136"/>
        <v>2.1517507372263935</v>
      </c>
      <c r="H732" s="4">
        <f t="shared" si="137"/>
        <v>217.00250797796954</v>
      </c>
      <c r="I732" s="4">
        <f t="shared" si="138"/>
        <v>112.72261851062602</v>
      </c>
      <c r="J732" s="4">
        <f t="shared" si="144"/>
        <v>329.72512648859555</v>
      </c>
      <c r="K732" s="19">
        <f t="shared" si="145"/>
        <v>43416.622361336646</v>
      </c>
      <c r="M732">
        <f t="shared" si="146"/>
        <v>0</v>
      </c>
    </row>
    <row r="733" spans="1:13">
      <c r="A733" s="1">
        <f t="shared" si="147"/>
        <v>0.50347222222222066</v>
      </c>
      <c r="B733" s="2">
        <f t="shared" si="139"/>
        <v>12.083333333333334</v>
      </c>
      <c r="C733" s="2">
        <f t="shared" si="140"/>
        <v>12.147976866666669</v>
      </c>
      <c r="D733" s="3">
        <f t="shared" si="141"/>
        <v>0.50616570277777784</v>
      </c>
      <c r="E733">
        <f t="shared" si="142"/>
        <v>-2.2196530000000347</v>
      </c>
      <c r="F733" s="2">
        <f t="shared" si="143"/>
        <v>27.597473182037259</v>
      </c>
      <c r="G733">
        <f t="shared" si="136"/>
        <v>2.152244480747413</v>
      </c>
      <c r="H733" s="4">
        <f t="shared" si="137"/>
        <v>216.89763703450316</v>
      </c>
      <c r="I733" s="4">
        <f t="shared" si="138"/>
        <v>112.71264873255076</v>
      </c>
      <c r="J733" s="4">
        <f t="shared" si="144"/>
        <v>329.61028576705394</v>
      </c>
      <c r="K733" s="19">
        <f t="shared" si="145"/>
        <v>43401.500686225096</v>
      </c>
      <c r="M733">
        <f t="shared" si="146"/>
        <v>0</v>
      </c>
    </row>
    <row r="734" spans="1:13">
      <c r="A734" s="1">
        <f t="shared" si="147"/>
        <v>0.5041666666666651</v>
      </c>
      <c r="B734" s="2">
        <f t="shared" si="139"/>
        <v>12.1</v>
      </c>
      <c r="C734" s="2">
        <f t="shared" si="140"/>
        <v>12.164643533333335</v>
      </c>
      <c r="D734" s="3">
        <f t="shared" si="141"/>
        <v>0.50686014722222228</v>
      </c>
      <c r="E734">
        <f t="shared" si="142"/>
        <v>-2.4696530000000205</v>
      </c>
      <c r="F734" s="2">
        <f t="shared" si="143"/>
        <v>27.589723023765018</v>
      </c>
      <c r="G734">
        <f t="shared" si="136"/>
        <v>2.1527973899664516</v>
      </c>
      <c r="H734" s="4">
        <f t="shared" si="137"/>
        <v>216.78027290977911</v>
      </c>
      <c r="I734" s="4">
        <f t="shared" si="138"/>
        <v>112.70148476263419</v>
      </c>
      <c r="J734" s="4">
        <f t="shared" si="144"/>
        <v>329.48175767241332</v>
      </c>
      <c r="K734" s="19">
        <f t="shared" si="145"/>
        <v>43384.576723507242</v>
      </c>
      <c r="M734">
        <f t="shared" si="146"/>
        <v>0</v>
      </c>
    </row>
    <row r="735" spans="1:13">
      <c r="A735" s="1">
        <f t="shared" si="147"/>
        <v>0.50486111111110954</v>
      </c>
      <c r="B735" s="2">
        <f t="shared" si="139"/>
        <v>12.116666666666667</v>
      </c>
      <c r="C735" s="2">
        <f t="shared" si="140"/>
        <v>12.1813102</v>
      </c>
      <c r="D735" s="3">
        <f t="shared" si="141"/>
        <v>0.50755459166666672</v>
      </c>
      <c r="E735">
        <f t="shared" si="142"/>
        <v>-2.7196530000000063</v>
      </c>
      <c r="F735" s="2">
        <f t="shared" si="143"/>
        <v>27.581147676480402</v>
      </c>
      <c r="G735">
        <f t="shared" si="136"/>
        <v>2.1534095450444966</v>
      </c>
      <c r="H735" s="4">
        <f t="shared" si="137"/>
        <v>216.65042349091203</v>
      </c>
      <c r="I735" s="4">
        <f t="shared" si="138"/>
        <v>112.6891251515368</v>
      </c>
      <c r="J735" s="4">
        <f t="shared" si="144"/>
        <v>329.33954864244885</v>
      </c>
      <c r="K735" s="19">
        <f t="shared" si="145"/>
        <v>43365.851320878413</v>
      </c>
      <c r="M735">
        <f t="shared" si="146"/>
        <v>0</v>
      </c>
    </row>
    <row r="736" spans="1:13">
      <c r="A736" s="1">
        <f t="shared" si="147"/>
        <v>0.50555555555555398</v>
      </c>
      <c r="B736" s="2">
        <f t="shared" si="139"/>
        <v>12.133333333333333</v>
      </c>
      <c r="C736" s="2">
        <f t="shared" si="140"/>
        <v>12.197976866666666</v>
      </c>
      <c r="D736" s="3">
        <f t="shared" si="141"/>
        <v>0.50824903611111105</v>
      </c>
      <c r="E736">
        <f t="shared" si="142"/>
        <v>-2.9696529999999921</v>
      </c>
      <c r="F736" s="2">
        <f t="shared" si="143"/>
        <v>27.571747496786191</v>
      </c>
      <c r="G736">
        <f t="shared" si="136"/>
        <v>2.1540810347937622</v>
      </c>
      <c r="H736" s="4">
        <f t="shared" si="137"/>
        <v>216.50809750922986</v>
      </c>
      <c r="I736" s="4">
        <f t="shared" si="138"/>
        <v>112.67556829436843</v>
      </c>
      <c r="J736" s="4">
        <f t="shared" si="144"/>
        <v>329.18366580359827</v>
      </c>
      <c r="K736" s="19">
        <f t="shared" si="145"/>
        <v>43345.325416713742</v>
      </c>
      <c r="M736">
        <f t="shared" si="146"/>
        <v>0</v>
      </c>
    </row>
    <row r="737" spans="1:13">
      <c r="A737" s="1">
        <f t="shared" si="147"/>
        <v>0.50624999999999842</v>
      </c>
      <c r="B737" s="2">
        <f t="shared" si="139"/>
        <v>12.15</v>
      </c>
      <c r="C737" s="2">
        <f t="shared" si="140"/>
        <v>12.214643533333332</v>
      </c>
      <c r="D737" s="3">
        <f t="shared" si="141"/>
        <v>0.50894348055555549</v>
      </c>
      <c r="E737">
        <f t="shared" si="142"/>
        <v>-3.2196529999999779</v>
      </c>
      <c r="F737" s="2">
        <f t="shared" si="143"/>
        <v>27.561522875365881</v>
      </c>
      <c r="G737">
        <f t="shared" si="136"/>
        <v>2.1548119567094659</v>
      </c>
      <c r="H737" s="4">
        <f t="shared" si="137"/>
        <v>216.35330454125923</v>
      </c>
      <c r="I737" s="4">
        <f t="shared" si="138"/>
        <v>112.66081243037952</v>
      </c>
      <c r="J737" s="4">
        <f t="shared" si="144"/>
        <v>329.01411697163877</v>
      </c>
      <c r="K737" s="19">
        <f t="shared" si="145"/>
        <v>43323.000040157262</v>
      </c>
      <c r="M737">
        <f t="shared" si="146"/>
        <v>0</v>
      </c>
    </row>
    <row r="738" spans="1:13">
      <c r="A738" s="1">
        <f t="shared" si="147"/>
        <v>0.50694444444444287</v>
      </c>
      <c r="B738" s="2">
        <f t="shared" si="139"/>
        <v>12.166666666666666</v>
      </c>
      <c r="C738" s="2">
        <f t="shared" si="140"/>
        <v>12.231310199999998</v>
      </c>
      <c r="D738" s="3">
        <f t="shared" si="141"/>
        <v>0.50963792499999994</v>
      </c>
      <c r="E738">
        <f t="shared" si="142"/>
        <v>-3.4696529999999637</v>
      </c>
      <c r="F738" s="2">
        <f t="shared" si="143"/>
        <v>27.55047423690732</v>
      </c>
      <c r="G738">
        <f t="shared" si="136"/>
        <v>2.1556024170048431</v>
      </c>
      <c r="H738" s="4">
        <f t="shared" si="137"/>
        <v>216.18605500979811</v>
      </c>
      <c r="I738" s="4">
        <f t="shared" si="138"/>
        <v>112.64485564262611</v>
      </c>
      <c r="J738" s="4">
        <f t="shared" si="144"/>
        <v>328.83091065242422</v>
      </c>
      <c r="K738" s="19">
        <f t="shared" si="145"/>
        <v>43298.876311218992</v>
      </c>
      <c r="M738">
        <f t="shared" si="146"/>
        <v>0</v>
      </c>
    </row>
    <row r="739" spans="1:13">
      <c r="A739" s="1">
        <f t="shared" si="147"/>
        <v>0.50763888888888731</v>
      </c>
      <c r="B739" s="2">
        <f t="shared" si="139"/>
        <v>12.183333333333334</v>
      </c>
      <c r="C739" s="2">
        <f t="shared" si="140"/>
        <v>12.247976866666667</v>
      </c>
      <c r="D739" s="3">
        <f t="shared" si="141"/>
        <v>0.51033236944444449</v>
      </c>
      <c r="E739">
        <f t="shared" si="142"/>
        <v>-3.7196530000000028</v>
      </c>
      <c r="F739" s="2">
        <f t="shared" si="143"/>
        <v>27.538602040019608</v>
      </c>
      <c r="G739">
        <f t="shared" si="136"/>
        <v>2.1564525306492897</v>
      </c>
      <c r="H739" s="4">
        <f t="shared" si="137"/>
        <v>216.00636018508956</v>
      </c>
      <c r="I739" s="4">
        <f t="shared" si="138"/>
        <v>112.62769585760287</v>
      </c>
      <c r="J739" s="4">
        <f t="shared" si="144"/>
        <v>328.63405604269246</v>
      </c>
      <c r="K739" s="19">
        <f t="shared" si="145"/>
        <v>43272.955440881233</v>
      </c>
      <c r="M739">
        <f t="shared" si="146"/>
        <v>0</v>
      </c>
    </row>
    <row r="740" spans="1:13">
      <c r="A740" s="1">
        <f t="shared" si="147"/>
        <v>0.50833333333333175</v>
      </c>
      <c r="B740" s="2">
        <f t="shared" si="139"/>
        <v>12.2</v>
      </c>
      <c r="C740" s="2">
        <f t="shared" si="140"/>
        <v>12.264643533333333</v>
      </c>
      <c r="D740" s="3">
        <f t="shared" si="141"/>
        <v>0.51102681388888882</v>
      </c>
      <c r="E740">
        <f t="shared" si="142"/>
        <v>-3.9696529999999886</v>
      </c>
      <c r="F740" s="2">
        <f t="shared" si="143"/>
        <v>27.525906777143561</v>
      </c>
      <c r="G740">
        <f t="shared" si="136"/>
        <v>2.1573624214093456</v>
      </c>
      <c r="H740" s="4">
        <f t="shared" si="137"/>
        <v>215.81423218613088</v>
      </c>
      <c r="I740" s="4">
        <f t="shared" si="138"/>
        <v>112.60933084483456</v>
      </c>
      <c r="J740" s="4">
        <f t="shared" si="144"/>
        <v>328.42356303096545</v>
      </c>
      <c r="K740" s="19">
        <f t="shared" si="145"/>
        <v>43245.238731217105</v>
      </c>
      <c r="M740">
        <f t="shared" si="146"/>
        <v>0</v>
      </c>
    </row>
    <row r="741" spans="1:13">
      <c r="A741" s="1">
        <f t="shared" si="147"/>
        <v>0.50902777777777619</v>
      </c>
      <c r="B741" s="2">
        <f t="shared" si="139"/>
        <v>12.216666666666667</v>
      </c>
      <c r="C741" s="2">
        <f t="shared" si="140"/>
        <v>12.281310200000002</v>
      </c>
      <c r="D741" s="3">
        <f t="shared" si="141"/>
        <v>0.51172125833333337</v>
      </c>
      <c r="E741">
        <f t="shared" si="142"/>
        <v>-4.2196530000000276</v>
      </c>
      <c r="F741" s="2">
        <f t="shared" si="143"/>
        <v>27.512388974455611</v>
      </c>
      <c r="G741">
        <f t="shared" si="136"/>
        <v>2.158332221893545</v>
      </c>
      <c r="H741" s="4">
        <f t="shared" si="137"/>
        <v>215.60968398200993</v>
      </c>
      <c r="I741" s="4">
        <f t="shared" si="138"/>
        <v>112.58975821645761</v>
      </c>
      <c r="J741" s="4">
        <f t="shared" si="144"/>
        <v>328.19944219846752</v>
      </c>
      <c r="K741" s="19">
        <f t="shared" si="145"/>
        <v>43215.727575511453</v>
      </c>
      <c r="M741">
        <f t="shared" si="146"/>
        <v>0</v>
      </c>
    </row>
    <row r="742" spans="1:13">
      <c r="A742" s="1">
        <f t="shared" si="147"/>
        <v>0.50972222222222063</v>
      </c>
      <c r="B742" s="2">
        <f t="shared" si="139"/>
        <v>12.233333333333333</v>
      </c>
      <c r="C742" s="2">
        <f t="shared" si="140"/>
        <v>12.297976866666668</v>
      </c>
      <c r="D742" s="3">
        <f t="shared" si="141"/>
        <v>0.51241570277777782</v>
      </c>
      <c r="E742">
        <f t="shared" si="142"/>
        <v>-4.4696530000000134</v>
      </c>
      <c r="F742" s="2">
        <f t="shared" si="143"/>
        <v>27.498049191765372</v>
      </c>
      <c r="G742">
        <f t="shared" si="136"/>
        <v>2.1593620735999366</v>
      </c>
      <c r="H742" s="4">
        <f t="shared" si="137"/>
        <v>215.39272939340299</v>
      </c>
      <c r="I742" s="4">
        <f t="shared" si="138"/>
        <v>112.56897542675301</v>
      </c>
      <c r="J742" s="4">
        <f t="shared" si="144"/>
        <v>327.961704820156</v>
      </c>
      <c r="K742" s="19">
        <f t="shared" si="145"/>
        <v>43184.423458396544</v>
      </c>
      <c r="M742">
        <f t="shared" si="146"/>
        <v>0</v>
      </c>
    </row>
    <row r="743" spans="1:13">
      <c r="A743" s="1">
        <f t="shared" si="147"/>
        <v>0.51041666666666508</v>
      </c>
      <c r="B743" s="2">
        <f t="shared" si="139"/>
        <v>12.25</v>
      </c>
      <c r="C743" s="2">
        <f t="shared" si="140"/>
        <v>12.314643533333333</v>
      </c>
      <c r="D743" s="3">
        <f t="shared" si="141"/>
        <v>0.51311014722222226</v>
      </c>
      <c r="E743">
        <f t="shared" si="142"/>
        <v>-4.7196529999999992</v>
      </c>
      <c r="F743" s="2">
        <f t="shared" si="143"/>
        <v>27.482888022406669</v>
      </c>
      <c r="G743">
        <f t="shared" si="136"/>
        <v>2.1604521269673569</v>
      </c>
      <c r="H743" s="4">
        <f t="shared" si="137"/>
        <v>215.16338309411933</v>
      </c>
      <c r="I743" s="4">
        <f t="shared" si="138"/>
        <v>112.5469797716629</v>
      </c>
      <c r="J743" s="4">
        <f t="shared" si="144"/>
        <v>327.71036286578226</v>
      </c>
      <c r="K743" s="19">
        <f t="shared" si="145"/>
        <v>43151.327955991808</v>
      </c>
      <c r="M743">
        <f t="shared" si="146"/>
        <v>0</v>
      </c>
    </row>
    <row r="744" spans="1:13">
      <c r="A744" s="1">
        <f t="shared" si="147"/>
        <v>0.51111111111110952</v>
      </c>
      <c r="B744" s="2">
        <f t="shared" si="139"/>
        <v>12.266666666666667</v>
      </c>
      <c r="C744" s="2">
        <f t="shared" si="140"/>
        <v>12.331310199999999</v>
      </c>
      <c r="D744" s="3">
        <f t="shared" si="141"/>
        <v>0.51380459166666659</v>
      </c>
      <c r="E744">
        <f t="shared" si="142"/>
        <v>-4.969652999999985</v>
      </c>
      <c r="F744" s="2">
        <f t="shared" si="143"/>
        <v>27.466906093122379</v>
      </c>
      <c r="G744">
        <f t="shared" si="136"/>
        <v>2.1616025414296018</v>
      </c>
      <c r="H744" s="4">
        <f t="shared" si="137"/>
        <v>214.92166061279184</v>
      </c>
      <c r="I744" s="4">
        <f t="shared" si="138"/>
        <v>112.52376838826314</v>
      </c>
      <c r="J744" s="4">
        <f t="shared" si="144"/>
        <v>327.445429001055</v>
      </c>
      <c r="K744" s="19">
        <f t="shared" si="145"/>
        <v>43116.442736056983</v>
      </c>
      <c r="M744">
        <f t="shared" si="146"/>
        <v>0</v>
      </c>
    </row>
    <row r="745" spans="1:13">
      <c r="A745" s="1">
        <f t="shared" si="147"/>
        <v>0.51180555555555396</v>
      </c>
      <c r="B745" s="2">
        <f t="shared" si="139"/>
        <v>12.283333333333333</v>
      </c>
      <c r="C745" s="2">
        <f t="shared" si="140"/>
        <v>12.347976866666665</v>
      </c>
      <c r="D745" s="3">
        <f t="shared" si="141"/>
        <v>0.51449903611111103</v>
      </c>
      <c r="E745">
        <f t="shared" si="142"/>
        <v>-5.2196529999999708</v>
      </c>
      <c r="F745" s="2">
        <f t="shared" si="143"/>
        <v>27.450104063942849</v>
      </c>
      <c r="G745">
        <f t="shared" ref="G745:G808" si="148">SQRT(1229+POWER(614*SIN(F745*N$1),2))-(614*SIN(F745*N$1))</f>
        <v>2.1628134854730661</v>
      </c>
      <c r="H745" s="4">
        <f t="shared" si="137"/>
        <v>214.66757833465329</v>
      </c>
      <c r="I745" s="4">
        <f t="shared" si="138"/>
        <v>112.49933825420855</v>
      </c>
      <c r="J745" s="4">
        <f t="shared" si="144"/>
        <v>327.16691658886185</v>
      </c>
      <c r="K745" s="19">
        <f t="shared" si="145"/>
        <v>43079.769558152984</v>
      </c>
      <c r="M745">
        <f t="shared" si="146"/>
        <v>0</v>
      </c>
    </row>
    <row r="746" spans="1:13">
      <c r="A746" s="1">
        <f t="shared" si="147"/>
        <v>0.5124999999999984</v>
      </c>
      <c r="B746" s="2">
        <f t="shared" si="139"/>
        <v>12.3</v>
      </c>
      <c r="C746" s="2">
        <f t="shared" si="140"/>
        <v>12.364643533333334</v>
      </c>
      <c r="D746" s="3">
        <f t="shared" si="141"/>
        <v>0.51519348055555558</v>
      </c>
      <c r="E746">
        <f t="shared" si="142"/>
        <v>-5.4696530000000099</v>
      </c>
      <c r="F746" s="2">
        <f t="shared" si="143"/>
        <v>27.432482628058178</v>
      </c>
      <c r="G746">
        <f t="shared" si="148"/>
        <v>2.1640851366980769</v>
      </c>
      <c r="H746" s="4">
        <f t="shared" si="137"/>
        <v>214.40115350338095</v>
      </c>
      <c r="I746" s="4">
        <f t="shared" si="138"/>
        <v>112.47368618715653</v>
      </c>
      <c r="J746" s="4">
        <f t="shared" si="144"/>
        <v>326.8748396905375</v>
      </c>
      <c r="K746" s="19">
        <f t="shared" si="145"/>
        <v>43041.310273808886</v>
      </c>
      <c r="M746">
        <f t="shared" si="146"/>
        <v>0</v>
      </c>
    </row>
    <row r="747" spans="1:13">
      <c r="A747" s="1">
        <f t="shared" si="147"/>
        <v>0.51319444444444284</v>
      </c>
      <c r="B747" s="2">
        <f t="shared" si="139"/>
        <v>12.316666666666666</v>
      </c>
      <c r="C747" s="2">
        <f t="shared" si="140"/>
        <v>12.3813102</v>
      </c>
      <c r="D747" s="3">
        <f t="shared" si="141"/>
        <v>0.51588792500000002</v>
      </c>
      <c r="E747">
        <f t="shared" si="142"/>
        <v>-5.7196529999999957</v>
      </c>
      <c r="F747" s="2">
        <f t="shared" si="143"/>
        <v>27.414042511684254</v>
      </c>
      <c r="G747">
        <f t="shared" si="148"/>
        <v>2.1654176818833548</v>
      </c>
      <c r="H747" s="4">
        <f t="shared" si="137"/>
        <v>214.12240422307497</v>
      </c>
      <c r="I747" s="4">
        <f t="shared" si="138"/>
        <v>112.44680884414942</v>
      </c>
      <c r="J747" s="4">
        <f t="shared" si="144"/>
        <v>326.56921306722438</v>
      </c>
      <c r="K747" s="19">
        <f t="shared" si="145"/>
        <v>43001.066826701091</v>
      </c>
      <c r="M747">
        <f t="shared" si="146"/>
        <v>0</v>
      </c>
    </row>
    <row r="748" spans="1:13">
      <c r="A748" s="1">
        <f t="shared" si="147"/>
        <v>0.51388888888888729</v>
      </c>
      <c r="B748" s="2">
        <f t="shared" si="139"/>
        <v>12.333333333333334</v>
      </c>
      <c r="C748" s="2">
        <f t="shared" si="140"/>
        <v>12.397976866666669</v>
      </c>
      <c r="D748" s="3">
        <f t="shared" si="141"/>
        <v>0.51658236944444458</v>
      </c>
      <c r="E748">
        <f t="shared" si="142"/>
        <v>-5.9696530000000347</v>
      </c>
      <c r="F748" s="2">
        <f t="shared" si="143"/>
        <v>27.394784473922698</v>
      </c>
      <c r="G748">
        <f t="shared" si="148"/>
        <v>2.1668113170539414</v>
      </c>
      <c r="H748" s="4">
        <f t="shared" si="137"/>
        <v>213.83134946034008</v>
      </c>
      <c r="I748" s="4">
        <f t="shared" si="138"/>
        <v>112.41870272096462</v>
      </c>
      <c r="J748" s="4">
        <f t="shared" si="144"/>
        <v>326.25005218130468</v>
      </c>
      <c r="K748" s="19">
        <f t="shared" si="145"/>
        <v>42959.041252841875</v>
      </c>
      <c r="M748">
        <f t="shared" si="146"/>
        <v>0</v>
      </c>
    </row>
    <row r="749" spans="1:13">
      <c r="A749" s="1">
        <f t="shared" si="147"/>
        <v>0.51458333333333173</v>
      </c>
      <c r="B749" s="2">
        <f t="shared" si="139"/>
        <v>12.35</v>
      </c>
      <c r="C749" s="2">
        <f t="shared" si="140"/>
        <v>12.414643533333335</v>
      </c>
      <c r="D749" s="3">
        <f t="shared" si="141"/>
        <v>0.51727681388888891</v>
      </c>
      <c r="E749">
        <f t="shared" si="142"/>
        <v>-6.2196530000000205</v>
      </c>
      <c r="F749" s="2">
        <f t="shared" si="143"/>
        <v>27.374709306614797</v>
      </c>
      <c r="G749">
        <f t="shared" si="148"/>
        <v>2.1682662475528218</v>
      </c>
      <c r="H749" s="4">
        <f t="shared" si="137"/>
        <v>213.52800904645045</v>
      </c>
      <c r="I749" s="4">
        <f t="shared" si="138"/>
        <v>112.38936415143893</v>
      </c>
      <c r="J749" s="4">
        <f t="shared" si="144"/>
        <v>325.91737319788939</v>
      </c>
      <c r="K749" s="19">
        <f t="shared" si="145"/>
        <v>42915.235680775484</v>
      </c>
      <c r="M749">
        <f t="shared" si="146"/>
        <v>0</v>
      </c>
    </row>
    <row r="750" spans="1:13">
      <c r="A750" s="1">
        <f t="shared" si="147"/>
        <v>0.51527777777777617</v>
      </c>
      <c r="B750" s="2">
        <f t="shared" si="139"/>
        <v>12.366666666666667</v>
      </c>
      <c r="C750" s="2">
        <f t="shared" si="140"/>
        <v>12.4313102</v>
      </c>
      <c r="D750" s="3">
        <f t="shared" si="141"/>
        <v>0.51797125833333335</v>
      </c>
      <c r="E750">
        <f t="shared" si="142"/>
        <v>-6.4696530000000063</v>
      </c>
      <c r="F750" s="2">
        <f t="shared" si="143"/>
        <v>27.353817834189403</v>
      </c>
      <c r="G750">
        <f t="shared" si="148"/>
        <v>2.1697826881160154</v>
      </c>
      <c r="H750" s="4">
        <f t="shared" si="137"/>
        <v>213.21240367962892</v>
      </c>
      <c r="I750" s="4">
        <f t="shared" si="138"/>
        <v>112.35878930675737</v>
      </c>
      <c r="J750" s="4">
        <f t="shared" si="144"/>
        <v>325.57119298638628</v>
      </c>
      <c r="K750" s="19">
        <f t="shared" si="145"/>
        <v>42869.652331784586</v>
      </c>
      <c r="M750">
        <f t="shared" si="146"/>
        <v>0</v>
      </c>
    </row>
    <row r="751" spans="1:13">
      <c r="A751" s="1">
        <f t="shared" si="147"/>
        <v>0.51597222222222061</v>
      </c>
      <c r="B751" s="2">
        <f t="shared" si="139"/>
        <v>12.383333333333333</v>
      </c>
      <c r="C751" s="2">
        <f t="shared" si="140"/>
        <v>12.447976866666666</v>
      </c>
      <c r="D751" s="3">
        <f t="shared" si="141"/>
        <v>0.51866570277777779</v>
      </c>
      <c r="E751">
        <f t="shared" si="142"/>
        <v>-6.7196529999999921</v>
      </c>
      <c r="F751" s="2">
        <f t="shared" si="143"/>
        <v>27.332110913504909</v>
      </c>
      <c r="G751">
        <f t="shared" si="148"/>
        <v>2.1713608629513601</v>
      </c>
      <c r="H751" s="4">
        <f t="shared" si="137"/>
        <v>212.8845549274227</v>
      </c>
      <c r="I751" s="4">
        <f t="shared" si="138"/>
        <v>112.32697419471127</v>
      </c>
      <c r="J751" s="4">
        <f t="shared" si="144"/>
        <v>325.21152912213398</v>
      </c>
      <c r="K751" s="19">
        <f t="shared" si="145"/>
        <v>42822.293520105428</v>
      </c>
      <c r="M751">
        <f t="shared" si="146"/>
        <v>0</v>
      </c>
    </row>
    <row r="752" spans="1:13">
      <c r="A752" s="1">
        <f t="shared" si="147"/>
        <v>0.51666666666666505</v>
      </c>
      <c r="B752" s="2">
        <f t="shared" si="139"/>
        <v>12.4</v>
      </c>
      <c r="C752" s="2">
        <f t="shared" si="140"/>
        <v>12.464643533333332</v>
      </c>
      <c r="D752" s="3">
        <f t="shared" si="141"/>
        <v>0.51936014722222212</v>
      </c>
      <c r="E752">
        <f t="shared" si="142"/>
        <v>-6.9696529999999779</v>
      </c>
      <c r="F752" s="2">
        <f t="shared" si="143"/>
        <v>27.309589433685446</v>
      </c>
      <c r="G752">
        <f t="shared" si="148"/>
        <v>2.1730010058208222</v>
      </c>
      <c r="H752" s="4">
        <f t="shared" si="137"/>
        <v>212.54448522919952</v>
      </c>
      <c r="I752" s="4">
        <f t="shared" si="138"/>
        <v>112.29391465892006</v>
      </c>
      <c r="J752" s="4">
        <f t="shared" si="144"/>
        <v>324.83839988811957</v>
      </c>
      <c r="K752" s="19">
        <f t="shared" si="145"/>
        <v>42773.161653153998</v>
      </c>
      <c r="M752">
        <f t="shared" si="146"/>
        <v>0</v>
      </c>
    </row>
    <row r="753" spans="1:13">
      <c r="A753" s="1">
        <f t="shared" si="147"/>
        <v>0.5173611111111095</v>
      </c>
      <c r="B753" s="2">
        <f t="shared" si="139"/>
        <v>12.416666666666666</v>
      </c>
      <c r="C753" s="2">
        <f t="shared" si="140"/>
        <v>12.481310199999998</v>
      </c>
      <c r="D753" s="3">
        <f t="shared" si="141"/>
        <v>0.52005459166666657</v>
      </c>
      <c r="E753">
        <f t="shared" si="142"/>
        <v>-7.2196529999999637</v>
      </c>
      <c r="F753" s="2">
        <f t="shared" si="143"/>
        <v>27.286254315951233</v>
      </c>
      <c r="G753">
        <f t="shared" si="148"/>
        <v>2.1747033601267844</v>
      </c>
      <c r="H753" s="4">
        <f t="shared" si="137"/>
        <v>212.19221789872401</v>
      </c>
      <c r="I753" s="4">
        <f t="shared" si="138"/>
        <v>112.25960637802727</v>
      </c>
      <c r="J753" s="4">
        <f t="shared" si="144"/>
        <v>324.45182427675127</v>
      </c>
      <c r="K753" s="19">
        <f t="shared" si="145"/>
        <v>42722.25923175949</v>
      </c>
      <c r="M753">
        <f t="shared" si="146"/>
        <v>0</v>
      </c>
    </row>
    <row r="754" spans="1:13">
      <c r="A754" s="1">
        <f t="shared" si="147"/>
        <v>0.51805555555555394</v>
      </c>
      <c r="B754" s="2">
        <f t="shared" si="139"/>
        <v>12.433333333333334</v>
      </c>
      <c r="C754" s="2">
        <f t="shared" si="140"/>
        <v>12.497976866666667</v>
      </c>
      <c r="D754" s="3">
        <f t="shared" si="141"/>
        <v>0.52074903611111112</v>
      </c>
      <c r="E754">
        <f t="shared" si="142"/>
        <v>-7.4696530000000028</v>
      </c>
      <c r="F754" s="2">
        <f t="shared" si="143"/>
        <v>27.262106513443342</v>
      </c>
      <c r="G754">
        <f t="shared" si="148"/>
        <v>2.1764681790019154</v>
      </c>
      <c r="H754" s="4">
        <f t="shared" si="137"/>
        <v>211.82777712686203</v>
      </c>
      <c r="I754" s="4">
        <f t="shared" si="138"/>
        <v>112.22404486485731</v>
      </c>
      <c r="J754" s="4">
        <f t="shared" si="144"/>
        <v>324.05182199171935</v>
      </c>
      <c r="K754" s="19">
        <f t="shared" si="145"/>
        <v>42669.58885040928</v>
      </c>
      <c r="M754">
        <f t="shared" si="146"/>
        <v>0</v>
      </c>
    </row>
    <row r="755" spans="1:13">
      <c r="A755" s="1">
        <f t="shared" si="147"/>
        <v>0.51874999999999838</v>
      </c>
      <c r="B755" s="2">
        <f t="shared" si="139"/>
        <v>12.45</v>
      </c>
      <c r="C755" s="2">
        <f t="shared" si="140"/>
        <v>12.514643533333333</v>
      </c>
      <c r="D755" s="3">
        <f t="shared" si="141"/>
        <v>0.52144348055555556</v>
      </c>
      <c r="E755">
        <f t="shared" si="142"/>
        <v>-7.7196529999999886</v>
      </c>
      <c r="F755" s="2">
        <f t="shared" si="143"/>
        <v>27.23714701104268</v>
      </c>
      <c r="G755">
        <f t="shared" si="148"/>
        <v>2.1782957254030748</v>
      </c>
      <c r="H755" s="4">
        <f t="shared" si="137"/>
        <v>211.45118798437332</v>
      </c>
      <c r="I755" s="4">
        <f t="shared" si="138"/>
        <v>112.18722546554424</v>
      </c>
      <c r="J755" s="4">
        <f t="shared" si="144"/>
        <v>323.63841344991755</v>
      </c>
      <c r="K755" s="19">
        <f t="shared" si="145"/>
        <v>42615.153197501946</v>
      </c>
      <c r="M755">
        <f t="shared" si="146"/>
        <v>0</v>
      </c>
    </row>
    <row r="756" spans="1:13">
      <c r="A756" s="1">
        <f t="shared" si="147"/>
        <v>0.51944444444444282</v>
      </c>
      <c r="B756" s="2">
        <f t="shared" si="139"/>
        <v>12.466666666666667</v>
      </c>
      <c r="C756" s="2">
        <f t="shared" si="140"/>
        <v>12.531310200000002</v>
      </c>
      <c r="D756" s="3">
        <f t="shared" si="141"/>
        <v>0.52213792500000011</v>
      </c>
      <c r="E756">
        <f t="shared" si="142"/>
        <v>-7.9696530000000276</v>
      </c>
      <c r="F756" s="2">
        <f t="shared" si="143"/>
        <v>27.211376825183624</v>
      </c>
      <c r="G756">
        <f t="shared" si="148"/>
        <v>2.1801862722088003</v>
      </c>
      <c r="H756" s="4">
        <f t="shared" si="137"/>
        <v>211.06247642484931</v>
      </c>
      <c r="I756" s="4">
        <f t="shared" si="138"/>
        <v>112.14914335861654</v>
      </c>
      <c r="J756" s="4">
        <f t="shared" si="144"/>
        <v>323.21161978346584</v>
      </c>
      <c r="K756" s="19">
        <f t="shared" si="145"/>
        <v>42558.955055613646</v>
      </c>
      <c r="M756">
        <f t="shared" si="146"/>
        <v>0</v>
      </c>
    </row>
    <row r="757" spans="1:13">
      <c r="A757" s="1">
        <f t="shared" si="147"/>
        <v>0.52013888888888726</v>
      </c>
      <c r="B757" s="2">
        <f t="shared" si="139"/>
        <v>12.483333333333333</v>
      </c>
      <c r="C757" s="2">
        <f t="shared" si="140"/>
        <v>12.547976866666668</v>
      </c>
      <c r="D757" s="3">
        <f t="shared" si="141"/>
        <v>0.52283236944444444</v>
      </c>
      <c r="E757">
        <f t="shared" si="142"/>
        <v>-8.2196530000000134</v>
      </c>
      <c r="F757" s="2">
        <f t="shared" si="143"/>
        <v>27.184797003662073</v>
      </c>
      <c r="G757">
        <f t="shared" si="148"/>
        <v>2.182140102321398</v>
      </c>
      <c r="H757" s="4">
        <f t="shared" si="137"/>
        <v>210.66166928769346</v>
      </c>
      <c r="I757" s="4">
        <f t="shared" si="138"/>
        <v>112.10979355406729</v>
      </c>
      <c r="J757" s="4">
        <f t="shared" si="144"/>
        <v>322.77146284176075</v>
      </c>
      <c r="K757" s="19">
        <f t="shared" si="145"/>
        <v>42500.99730176806</v>
      </c>
      <c r="M757">
        <f t="shared" si="146"/>
        <v>0</v>
      </c>
    </row>
    <row r="758" spans="1:13">
      <c r="A758" s="1">
        <f t="shared" si="147"/>
        <v>0.52083333333333171</v>
      </c>
      <c r="B758" s="2">
        <f t="shared" si="139"/>
        <v>12.5</v>
      </c>
      <c r="C758" s="2">
        <f t="shared" si="140"/>
        <v>12.564643533333333</v>
      </c>
      <c r="D758" s="3">
        <f t="shared" si="141"/>
        <v>0.52352681388888889</v>
      </c>
      <c r="E758">
        <f t="shared" si="142"/>
        <v>-8.4696529999999992</v>
      </c>
      <c r="F758" s="2">
        <f t="shared" si="143"/>
        <v>27.157408625438208</v>
      </c>
      <c r="G758">
        <f t="shared" si="148"/>
        <v>2.1841575087723299</v>
      </c>
      <c r="H758" s="4">
        <f t="shared" si="137"/>
        <v>210.24879430129374</v>
      </c>
      <c r="I758" s="4">
        <f t="shared" si="138"/>
        <v>112.0691708923663</v>
      </c>
      <c r="J758" s="4">
        <f t="shared" si="144"/>
        <v>322.31796519366003</v>
      </c>
      <c r="K758" s="19">
        <f t="shared" si="145"/>
        <v>42441.282907724068</v>
      </c>
      <c r="M758">
        <f t="shared" si="146"/>
        <v>0</v>
      </c>
    </row>
    <row r="759" spans="1:13">
      <c r="A759" s="1">
        <f t="shared" si="147"/>
        <v>0.52152777777777615</v>
      </c>
      <c r="B759" s="2">
        <f t="shared" si="139"/>
        <v>12.516666666666667</v>
      </c>
      <c r="C759" s="2">
        <f t="shared" si="140"/>
        <v>12.581310199999999</v>
      </c>
      <c r="D759" s="3">
        <f t="shared" si="141"/>
        <v>0.52422125833333333</v>
      </c>
      <c r="E759">
        <f t="shared" si="142"/>
        <v>-8.719652999999985</v>
      </c>
      <c r="F759" s="2">
        <f t="shared" si="143"/>
        <v>27.129212800433901</v>
      </c>
      <c r="G759">
        <f t="shared" si="148"/>
        <v>2.1862387948325477</v>
      </c>
      <c r="H759" s="4">
        <f t="shared" si="137"/>
        <v>209.82388008621976</v>
      </c>
      <c r="I759" s="4">
        <f t="shared" si="138"/>
        <v>112.02727004346303</v>
      </c>
      <c r="J759" s="4">
        <f t="shared" si="144"/>
        <v>321.85115012968276</v>
      </c>
      <c r="K759" s="19">
        <f t="shared" si="145"/>
        <v>42379.814940265467</v>
      </c>
      <c r="M759">
        <f t="shared" si="146"/>
        <v>0</v>
      </c>
    </row>
    <row r="760" spans="1:13">
      <c r="A760" s="1">
        <f t="shared" si="147"/>
        <v>0.52222222222222059</v>
      </c>
      <c r="B760" s="2">
        <f t="shared" si="139"/>
        <v>12.533333333333333</v>
      </c>
      <c r="C760" s="2">
        <f t="shared" si="140"/>
        <v>12.597976866666665</v>
      </c>
      <c r="D760" s="3">
        <f t="shared" si="141"/>
        <v>0.52491570277777766</v>
      </c>
      <c r="E760">
        <f t="shared" si="142"/>
        <v>-8.9696529999999708</v>
      </c>
      <c r="F760" s="2">
        <f t="shared" si="143"/>
        <v>27.100210669325079</v>
      </c>
      <c r="G760">
        <f t="shared" si="148"/>
        <v>2.1883842741262356</v>
      </c>
      <c r="H760" s="4">
        <f t="shared" si="137"/>
        <v>209.38695615861818</v>
      </c>
      <c r="I760" s="4">
        <f t="shared" si="138"/>
        <v>111.98408550573012</v>
      </c>
      <c r="J760" s="4">
        <f t="shared" si="144"/>
        <v>321.3710416643483</v>
      </c>
      <c r="K760" s="19">
        <f t="shared" si="145"/>
        <v>42316.596561508915</v>
      </c>
      <c r="M760">
        <f t="shared" si="146"/>
        <v>0</v>
      </c>
    </row>
    <row r="761" spans="1:13">
      <c r="A761" s="1">
        <f t="shared" si="147"/>
        <v>0.52291666666666503</v>
      </c>
      <c r="B761" s="2">
        <f t="shared" si="139"/>
        <v>12.55</v>
      </c>
      <c r="C761" s="2">
        <f t="shared" si="140"/>
        <v>12.614643533333334</v>
      </c>
      <c r="D761" s="3">
        <f t="shared" si="141"/>
        <v>0.52561014722222221</v>
      </c>
      <c r="E761">
        <f t="shared" si="142"/>
        <v>-9.2196530000000099</v>
      </c>
      <c r="F761" s="2">
        <f t="shared" si="143"/>
        <v>27.070403403328744</v>
      </c>
      <c r="G761">
        <f t="shared" si="148"/>
        <v>2.1905942707495001</v>
      </c>
      <c r="H761" s="4">
        <f t="shared" si="137"/>
        <v>208.93805293365057</v>
      </c>
      <c r="I761" s="4">
        <f t="shared" si="138"/>
        <v>111.93961160489114</v>
      </c>
      <c r="J761" s="4">
        <f t="shared" si="144"/>
        <v>320.87766453854169</v>
      </c>
      <c r="K761" s="19">
        <f t="shared" si="145"/>
        <v>42251.631029215438</v>
      </c>
      <c r="M761">
        <f t="shared" si="146"/>
        <v>0</v>
      </c>
    </row>
    <row r="762" spans="1:13">
      <c r="A762" s="1">
        <f t="shared" si="147"/>
        <v>0.52361111111110947</v>
      </c>
      <c r="B762" s="2">
        <f t="shared" si="139"/>
        <v>12.566666666666666</v>
      </c>
      <c r="C762" s="2">
        <f t="shared" si="140"/>
        <v>12.6313102</v>
      </c>
      <c r="D762" s="3">
        <f t="shared" si="141"/>
        <v>0.52630459166666665</v>
      </c>
      <c r="E762">
        <f t="shared" si="142"/>
        <v>-9.4696529999999957</v>
      </c>
      <c r="F762" s="2">
        <f t="shared" si="143"/>
        <v>27.039792203985325</v>
      </c>
      <c r="G762">
        <f t="shared" si="148"/>
        <v>2.1928691193929808</v>
      </c>
      <c r="H762" s="4">
        <f t="shared" si="137"/>
        <v>208.47720172909675</v>
      </c>
      <c r="I762" s="4">
        <f t="shared" si="138"/>
        <v>111.89384249290045</v>
      </c>
      <c r="J762" s="4">
        <f t="shared" si="144"/>
        <v>320.37104422199718</v>
      </c>
      <c r="K762" s="19">
        <f t="shared" si="145"/>
        <v>42184.921697117403</v>
      </c>
      <c r="M762">
        <f t="shared" si="146"/>
        <v>0</v>
      </c>
    </row>
    <row r="763" spans="1:13">
      <c r="A763" s="1">
        <f t="shared" si="147"/>
        <v>0.52430555555555391</v>
      </c>
      <c r="B763" s="2">
        <f t="shared" si="139"/>
        <v>12.583333333333334</v>
      </c>
      <c r="C763" s="2">
        <f t="shared" si="140"/>
        <v>12.647976866666669</v>
      </c>
      <c r="D763" s="3">
        <f t="shared" si="141"/>
        <v>0.52699903611111121</v>
      </c>
      <c r="E763">
        <f t="shared" si="142"/>
        <v>-9.7196530000000347</v>
      </c>
      <c r="F763" s="2">
        <f t="shared" si="143"/>
        <v>27.008378302935746</v>
      </c>
      <c r="G763">
        <f t="shared" si="148"/>
        <v>2.1952091654694641</v>
      </c>
      <c r="H763" s="4">
        <f t="shared" si="137"/>
        <v>208.00443476901398</v>
      </c>
      <c r="I763" s="4">
        <f t="shared" si="138"/>
        <v>111.846772146802</v>
      </c>
      <c r="J763" s="4">
        <f t="shared" si="144"/>
        <v>319.85120691581596</v>
      </c>
      <c r="K763" s="19">
        <f t="shared" si="145"/>
        <v>42116.472015250089</v>
      </c>
      <c r="M763">
        <f t="shared" si="146"/>
        <v>0</v>
      </c>
    </row>
    <row r="764" spans="1:13">
      <c r="A764" s="1">
        <f t="shared" si="147"/>
        <v>0.52499999999999836</v>
      </c>
      <c r="B764" s="2">
        <f t="shared" si="139"/>
        <v>12.6</v>
      </c>
      <c r="C764" s="2">
        <f t="shared" si="140"/>
        <v>12.664643533333335</v>
      </c>
      <c r="D764" s="3">
        <f t="shared" si="141"/>
        <v>0.52769348055555565</v>
      </c>
      <c r="E764">
        <f t="shared" si="142"/>
        <v>-9.9696530000000205</v>
      </c>
      <c r="F764" s="2">
        <f t="shared" si="143"/>
        <v>26.976162961694023</v>
      </c>
      <c r="G764">
        <f t="shared" si="148"/>
        <v>2.1976147652453051</v>
      </c>
      <c r="H764" s="4">
        <f t="shared" si="137"/>
        <v>207.51978518759555</v>
      </c>
      <c r="I764" s="4">
        <f t="shared" si="138"/>
        <v>111.79839436753029</v>
      </c>
      <c r="J764" s="4">
        <f t="shared" si="144"/>
        <v>319.31817955512582</v>
      </c>
      <c r="K764" s="19">
        <f t="shared" si="145"/>
        <v>42046.285530301866</v>
      </c>
      <c r="M764">
        <f t="shared" si="146"/>
        <v>0</v>
      </c>
    </row>
    <row r="765" spans="1:13">
      <c r="A765" s="1">
        <f t="shared" si="147"/>
        <v>0.5256944444444428</v>
      </c>
      <c r="B765" s="2">
        <f t="shared" si="139"/>
        <v>12.616666666666667</v>
      </c>
      <c r="C765" s="2">
        <f t="shared" si="140"/>
        <v>12.6813102</v>
      </c>
      <c r="D765" s="3">
        <f t="shared" si="141"/>
        <v>0.52838792499999998</v>
      </c>
      <c r="E765">
        <f t="shared" si="142"/>
        <v>-10.219653000000006</v>
      </c>
      <c r="F765" s="2">
        <f t="shared" si="143"/>
        <v>26.943147471414864</v>
      </c>
      <c r="G765">
        <f t="shared" si="148"/>
        <v>2.2000862859772496</v>
      </c>
      <c r="H765" s="4">
        <f t="shared" si="137"/>
        <v>207.02328703306557</v>
      </c>
      <c r="I765" s="4">
        <f t="shared" si="138"/>
        <v>111.74870277869714</v>
      </c>
      <c r="J765" s="4">
        <f t="shared" si="144"/>
        <v>318.77198981176269</v>
      </c>
      <c r="K765" s="19">
        <f t="shared" si="145"/>
        <v>41974.365885967287</v>
      </c>
      <c r="M765">
        <f t="shared" si="146"/>
        <v>0</v>
      </c>
    </row>
    <row r="766" spans="1:13">
      <c r="A766" s="1">
        <f t="shared" si="147"/>
        <v>0.52638888888888724</v>
      </c>
      <c r="B766" s="2">
        <f t="shared" si="139"/>
        <v>12.633333333333333</v>
      </c>
      <c r="C766" s="2">
        <f t="shared" si="140"/>
        <v>12.697976866666666</v>
      </c>
      <c r="D766" s="3">
        <f t="shared" si="141"/>
        <v>0.52908236944444442</v>
      </c>
      <c r="E766">
        <f t="shared" si="142"/>
        <v>-10.469652999999992</v>
      </c>
      <c r="F766" s="2">
        <f t="shared" si="143"/>
        <v>26.909333152656888</v>
      </c>
      <c r="G766">
        <f t="shared" si="148"/>
        <v>2.2026241060533494</v>
      </c>
      <c r="H766" s="4">
        <f t="shared" si="137"/>
        <v>206.51497527176525</v>
      </c>
      <c r="I766" s="4">
        <f t="shared" si="138"/>
        <v>111.69769082532166</v>
      </c>
      <c r="J766" s="4">
        <f t="shared" si="144"/>
        <v>318.21266609708692</v>
      </c>
      <c r="K766" s="19">
        <f t="shared" si="145"/>
        <v>41900.716823317955</v>
      </c>
      <c r="M766">
        <f t="shared" si="146"/>
        <v>0</v>
      </c>
    </row>
    <row r="767" spans="1:13">
      <c r="A767" s="1">
        <f t="shared" si="147"/>
        <v>0.52708333333333168</v>
      </c>
      <c r="B767" s="2">
        <f t="shared" si="139"/>
        <v>12.65</v>
      </c>
      <c r="C767" s="2">
        <f t="shared" si="140"/>
        <v>12.714643533333332</v>
      </c>
      <c r="D767" s="3">
        <f t="shared" si="141"/>
        <v>0.52977681388888886</v>
      </c>
      <c r="E767">
        <f t="shared" si="142"/>
        <v>-10.719652999999978</v>
      </c>
      <c r="F767" s="2">
        <f t="shared" si="143"/>
        <v>26.874721355141109</v>
      </c>
      <c r="G767">
        <f t="shared" si="148"/>
        <v>2.2052286151394469</v>
      </c>
      <c r="H767" s="4">
        <f t="shared" si="137"/>
        <v>205.99488579228264</v>
      </c>
      <c r="I767" s="4">
        <f t="shared" si="138"/>
        <v>111.64535177254473</v>
      </c>
      <c r="J767" s="4">
        <f t="shared" si="144"/>
        <v>317.64023756482737</v>
      </c>
      <c r="K767" s="19">
        <f t="shared" si="145"/>
        <v>41825.342181176973</v>
      </c>
      <c r="M767">
        <f t="shared" si="146"/>
        <v>0</v>
      </c>
    </row>
    <row r="768" spans="1:13">
      <c r="A768" s="1">
        <f t="shared" si="147"/>
        <v>0.52777777777777612</v>
      </c>
      <c r="B768" s="2">
        <f t="shared" si="139"/>
        <v>12.666666666666666</v>
      </c>
      <c r="C768" s="2">
        <f t="shared" si="140"/>
        <v>12.731310199999998</v>
      </c>
      <c r="D768" s="3">
        <f t="shared" si="141"/>
        <v>0.5304712583333332</v>
      </c>
      <c r="E768">
        <f t="shared" si="142"/>
        <v>-10.969652999999964</v>
      </c>
      <c r="F768" s="2">
        <f t="shared" si="143"/>
        <v>26.839313457505245</v>
      </c>
      <c r="G768">
        <f t="shared" si="148"/>
        <v>2.2079002143299817</v>
      </c>
      <c r="H768" s="4">
        <f t="shared" si="137"/>
        <v>205.46305540977383</v>
      </c>
      <c r="I768" s="4">
        <f t="shared" si="138"/>
        <v>111.59167870428639</v>
      </c>
      <c r="J768" s="4">
        <f t="shared" si="144"/>
        <v>317.05473411406024</v>
      </c>
      <c r="K768" s="19">
        <f t="shared" si="145"/>
        <v>41748.245896511224</v>
      </c>
      <c r="M768">
        <f t="shared" si="146"/>
        <v>0</v>
      </c>
    </row>
    <row r="769" spans="1:13">
      <c r="A769" s="1">
        <f t="shared" si="147"/>
        <v>0.52847222222222057</v>
      </c>
      <c r="B769" s="2">
        <f t="shared" si="139"/>
        <v>12.683333333333334</v>
      </c>
      <c r="C769" s="2">
        <f t="shared" si="140"/>
        <v>12.747976866666667</v>
      </c>
      <c r="D769" s="3">
        <f t="shared" si="141"/>
        <v>0.53116570277777775</v>
      </c>
      <c r="E769">
        <f t="shared" si="142"/>
        <v>-11.219653000000003</v>
      </c>
      <c r="F769" s="2">
        <f t="shared" si="143"/>
        <v>26.803110867053466</v>
      </c>
      <c r="G769">
        <f t="shared" si="148"/>
        <v>2.2106393163041957</v>
      </c>
      <c r="H769" s="4">
        <f t="shared" si="137"/>
        <v>204.9195218703716</v>
      </c>
      <c r="I769" s="4">
        <f t="shared" si="138"/>
        <v>111.53666452187485</v>
      </c>
      <c r="J769" s="4">
        <f t="shared" si="144"/>
        <v>316.45618639224642</v>
      </c>
      <c r="K769" s="19">
        <f t="shared" si="145"/>
        <v>41669.432004831273</v>
      </c>
      <c r="M769">
        <f t="shared" si="146"/>
        <v>0</v>
      </c>
    </row>
    <row r="770" spans="1:13">
      <c r="A770" s="1">
        <f t="shared" si="147"/>
        <v>0.52916666666666501</v>
      </c>
      <c r="B770" s="2">
        <f t="shared" si="139"/>
        <v>12.7</v>
      </c>
      <c r="C770" s="2">
        <f t="shared" si="140"/>
        <v>12.764643533333333</v>
      </c>
      <c r="D770" s="3">
        <f t="shared" si="141"/>
        <v>0.53186014722222219</v>
      </c>
      <c r="E770">
        <f t="shared" si="142"/>
        <v>-11.469652999999989</v>
      </c>
      <c r="F770" s="2">
        <f t="shared" si="143"/>
        <v>26.766115019502138</v>
      </c>
      <c r="G770">
        <f t="shared" si="148"/>
        <v>2.2134463454874549</v>
      </c>
      <c r="H770" s="4">
        <f t="shared" si="137"/>
        <v>204.36432385572829</v>
      </c>
      <c r="I770" s="4">
        <f t="shared" si="138"/>
        <v>111.48030194263498</v>
      </c>
      <c r="J770" s="4">
        <f t="shared" si="144"/>
        <v>315.84462579836327</v>
      </c>
      <c r="K770" s="19">
        <f t="shared" si="145"/>
        <v>41588.904640603796</v>
      </c>
      <c r="M770">
        <f t="shared" si="146"/>
        <v>0</v>
      </c>
    </row>
    <row r="771" spans="1:13">
      <c r="A771" s="1">
        <f t="shared" si="147"/>
        <v>0.52986111111110945</v>
      </c>
      <c r="B771" s="2">
        <f t="shared" si="139"/>
        <v>12.716666666666667</v>
      </c>
      <c r="C771" s="2">
        <f t="shared" si="140"/>
        <v>12.781310200000002</v>
      </c>
      <c r="D771" s="3">
        <f t="shared" si="141"/>
        <v>0.53255459166666674</v>
      </c>
      <c r="E771">
        <f t="shared" si="142"/>
        <v>-11.719653000000028</v>
      </c>
      <c r="F771" s="2">
        <f t="shared" si="143"/>
        <v>26.72832737872136</v>
      </c>
      <c r="G771">
        <f t="shared" si="148"/>
        <v>2.2163217382178573</v>
      </c>
      <c r="H771" s="4">
        <f t="shared" si="137"/>
        <v>203.79750098768645</v>
      </c>
      <c r="I771" s="4">
        <f t="shared" si="138"/>
        <v>111.42258349843725</v>
      </c>
      <c r="J771" s="4">
        <f t="shared" si="144"/>
        <v>315.22008448612371</v>
      </c>
      <c r="K771" s="19">
        <f t="shared" si="145"/>
        <v>41506.668037675394</v>
      </c>
      <c r="M771">
        <f t="shared" si="146"/>
        <v>0</v>
      </c>
    </row>
    <row r="772" spans="1:13">
      <c r="A772" s="1">
        <f t="shared" si="147"/>
        <v>0.53055555555555389</v>
      </c>
      <c r="B772" s="2">
        <f t="shared" si="139"/>
        <v>12.733333333333333</v>
      </c>
      <c r="C772" s="2">
        <f t="shared" si="140"/>
        <v>12.797976866666668</v>
      </c>
      <c r="D772" s="3">
        <f t="shared" si="141"/>
        <v>0.53324903611111119</v>
      </c>
      <c r="E772">
        <f t="shared" si="142"/>
        <v>-11.969653000000013</v>
      </c>
      <c r="F772" s="2">
        <f t="shared" si="143"/>
        <v>26.689749436472585</v>
      </c>
      <c r="G772">
        <f t="shared" si="148"/>
        <v>2.219265942918355</v>
      </c>
      <c r="H772" s="4">
        <f t="shared" si="137"/>
        <v>203.21909383306979</v>
      </c>
      <c r="I772" s="4">
        <f t="shared" si="138"/>
        <v>111.36350153420976</v>
      </c>
      <c r="J772" s="4">
        <f t="shared" si="144"/>
        <v>314.58259536727957</v>
      </c>
      <c r="K772" s="19">
        <f t="shared" si="145"/>
        <v>41422.726529707623</v>
      </c>
      <c r="M772">
        <f t="shared" si="146"/>
        <v>0</v>
      </c>
    </row>
    <row r="773" spans="1:13">
      <c r="A773" s="1">
        <f t="shared" si="147"/>
        <v>0.53124999999999833</v>
      </c>
      <c r="B773" s="2">
        <f t="shared" si="139"/>
        <v>12.75</v>
      </c>
      <c r="C773" s="2">
        <f t="shared" si="140"/>
        <v>12.814643533333333</v>
      </c>
      <c r="D773" s="3">
        <f t="shared" si="141"/>
        <v>0.53394348055555552</v>
      </c>
      <c r="E773">
        <f t="shared" si="142"/>
        <v>-12.219652999999999</v>
      </c>
      <c r="F773" s="2">
        <f t="shared" si="143"/>
        <v>26.650382712142257</v>
      </c>
      <c r="G773">
        <f t="shared" si="148"/>
        <v>2.2222794202743898</v>
      </c>
      <c r="H773" s="4">
        <f t="shared" si="137"/>
        <v>202.62914390860831</v>
      </c>
      <c r="I773" s="4">
        <f t="shared" si="138"/>
        <v>111.30304820640858</v>
      </c>
      <c r="J773" s="4">
        <f t="shared" si="144"/>
        <v>313.9321921150169</v>
      </c>
      <c r="K773" s="19">
        <f t="shared" si="145"/>
        <v>41337.084550624022</v>
      </c>
      <c r="M773">
        <f t="shared" si="146"/>
        <v>0</v>
      </c>
    </row>
    <row r="774" spans="1:13">
      <c r="A774" s="1">
        <f t="shared" si="147"/>
        <v>0.53194444444444278</v>
      </c>
      <c r="B774" s="2">
        <f t="shared" si="139"/>
        <v>12.766666666666667</v>
      </c>
      <c r="C774" s="2">
        <f t="shared" si="140"/>
        <v>12.831310199999999</v>
      </c>
      <c r="D774" s="3">
        <f t="shared" si="141"/>
        <v>0.53463792499999996</v>
      </c>
      <c r="E774">
        <f t="shared" si="142"/>
        <v>-12.469652999999985</v>
      </c>
      <c r="F774" s="2">
        <f t="shared" si="143"/>
        <v>26.61022875247177</v>
      </c>
      <c r="G774">
        <f t="shared" si="148"/>
        <v>2.2253626434172133</v>
      </c>
      <c r="H774" s="4">
        <f t="shared" si="137"/>
        <v>202.02769368599621</v>
      </c>
      <c r="I774" s="4">
        <f t="shared" si="138"/>
        <v>111.24121548144795</v>
      </c>
      <c r="J774" s="4">
        <f t="shared" si="144"/>
        <v>313.26890916744418</v>
      </c>
      <c r="K774" s="19">
        <f t="shared" si="145"/>
        <v>41249.746635069459</v>
      </c>
      <c r="M774">
        <f t="shared" si="146"/>
        <v>0</v>
      </c>
    </row>
    <row r="775" spans="1:13">
      <c r="A775" s="1">
        <f t="shared" si="147"/>
        <v>0.53263888888888722</v>
      </c>
      <c r="B775" s="2">
        <f t="shared" si="139"/>
        <v>12.783333333333333</v>
      </c>
      <c r="C775" s="2">
        <f t="shared" si="140"/>
        <v>12.847976866666665</v>
      </c>
      <c r="D775" s="3">
        <f t="shared" si="141"/>
        <v>0.5353323694444444</v>
      </c>
      <c r="E775">
        <f t="shared" si="142"/>
        <v>-12.719652999999971</v>
      </c>
      <c r="F775" s="2">
        <f t="shared" si="143"/>
        <v>26.5692891312837</v>
      </c>
      <c r="G775">
        <f t="shared" si="148"/>
        <v>2.2285160981130048</v>
      </c>
      <c r="H775" s="4">
        <f t="shared" si="137"/>
        <v>201.41478659708639</v>
      </c>
      <c r="I775" s="4">
        <f t="shared" si="138"/>
        <v>111.17799513408805</v>
      </c>
      <c r="J775" s="4">
        <f t="shared" si="144"/>
        <v>312.59278173117445</v>
      </c>
      <c r="K775" s="19">
        <f t="shared" si="145"/>
        <v>41160.717418881788</v>
      </c>
      <c r="M775">
        <f t="shared" si="146"/>
        <v>0</v>
      </c>
    </row>
    <row r="776" spans="1:13">
      <c r="A776" s="1">
        <f t="shared" si="147"/>
        <v>0.53333333333333166</v>
      </c>
      <c r="B776" s="2">
        <f t="shared" si="139"/>
        <v>12.8</v>
      </c>
      <c r="C776" s="2">
        <f t="shared" si="140"/>
        <v>12.864643533333334</v>
      </c>
      <c r="D776" s="3">
        <f t="shared" si="141"/>
        <v>0.53602681388888895</v>
      </c>
      <c r="E776">
        <f t="shared" si="142"/>
        <v>-12.96965300000001</v>
      </c>
      <c r="F776" s="2">
        <f t="shared" si="143"/>
        <v>26.527565449204538</v>
      </c>
      <c r="G776">
        <f t="shared" si="148"/>
        <v>2.2317402829580715</v>
      </c>
      <c r="H776" s="4">
        <f t="shared" ref="H776:H839" si="149">J$3*SIN(F776*N$1)*POWER(F$5,G776)</f>
        <v>200.79046703920946</v>
      </c>
      <c r="I776" s="4">
        <f t="shared" ref="I776:I839" si="150">J$3*(0.271 -(0.294*POWER(F$5,G776)))*SIN(F776*N$1)</f>
        <v>111.11337874578498</v>
      </c>
      <c r="J776" s="4">
        <f t="shared" si="144"/>
        <v>311.90384578499447</v>
      </c>
      <c r="K776" s="19">
        <f t="shared" si="145"/>
        <v>41070.001639574984</v>
      </c>
      <c r="M776">
        <f t="shared" si="146"/>
        <v>0</v>
      </c>
    </row>
    <row r="777" spans="1:13">
      <c r="A777" s="1">
        <f t="shared" si="147"/>
        <v>0.5340277777777761</v>
      </c>
      <c r="B777" s="2">
        <f t="shared" ref="B777:B840" si="151">HOUR(A777)+(MINUTE(A777)/60)+(SECOND(A777)/3600)</f>
        <v>12.816666666666666</v>
      </c>
      <c r="C777" s="2">
        <f t="shared" ref="C777:C840" si="152">B777 - C$2 + (J$1/60)</f>
        <v>12.8813102</v>
      </c>
      <c r="D777" s="3">
        <f t="shared" ref="D777:D840" si="153">IF(C777&lt;0,24+C777,C777)/24</f>
        <v>0.53672125833333328</v>
      </c>
      <c r="E777">
        <f t="shared" ref="E777:E840" si="154">15*(12 - C777)</f>
        <v>-13.219652999999996</v>
      </c>
      <c r="F777" s="2">
        <f t="shared" ref="F777:F840" si="155">ASIN((SIN(F$2*N$1)*SIN(J$2*N$1))+(COS(F$2*N$1)*COS(E777*N$1)*COS(J$2*N$1)))*N$2</f>
        <v>26.48505933338399</v>
      </c>
      <c r="G777">
        <f t="shared" si="148"/>
        <v>2.2350357095802451</v>
      </c>
      <c r="H777" s="4">
        <f t="shared" si="149"/>
        <v>200.15478038062216</v>
      </c>
      <c r="I777" s="4">
        <f t="shared" si="150"/>
        <v>111.04735770300096</v>
      </c>
      <c r="J777" s="4">
        <f t="shared" ref="J777:J840" si="156">IF(H777+I777&lt;0,0,H777+I777)</f>
        <v>311.20213808362314</v>
      </c>
      <c r="K777" s="19">
        <f t="shared" ref="K777:K840" si="157">(F$4/F$3)*J777</f>
        <v>40977.604136834059</v>
      </c>
      <c r="M777">
        <f t="shared" ref="M777:M840" si="158">IF(K777=0,IF(L777&gt;J777,1,0),IF(L777&gt;=J777,1,0))</f>
        <v>0</v>
      </c>
    </row>
    <row r="778" spans="1:13">
      <c r="A778" s="1">
        <f t="shared" ref="A778:A841" si="159">A777+(1/(24*60))</f>
        <v>0.53472222222222054</v>
      </c>
      <c r="B778" s="2">
        <f t="shared" si="151"/>
        <v>12.833333333333334</v>
      </c>
      <c r="C778" s="2">
        <f t="shared" si="152"/>
        <v>12.897976866666669</v>
      </c>
      <c r="D778" s="3">
        <f t="shared" si="153"/>
        <v>0.53741570277777784</v>
      </c>
      <c r="E778">
        <f t="shared" si="154"/>
        <v>-13.469653000000035</v>
      </c>
      <c r="F778" s="2">
        <f t="shared" si="155"/>
        <v>26.441772437210769</v>
      </c>
      <c r="G778">
        <f t="shared" si="148"/>
        <v>2.2384029028461327</v>
      </c>
      <c r="H778" s="4">
        <f t="shared" si="149"/>
        <v>199.507772966137</v>
      </c>
      <c r="I778" s="4">
        <f t="shared" si="150"/>
        <v>110.97992319545807</v>
      </c>
      <c r="J778" s="4">
        <f t="shared" si="156"/>
        <v>310.48769616159507</v>
      </c>
      <c r="K778" s="19">
        <f t="shared" si="157"/>
        <v>40883.529853026419</v>
      </c>
      <c r="M778">
        <f t="shared" si="158"/>
        <v>0</v>
      </c>
    </row>
    <row r="779" spans="1:13">
      <c r="A779" s="1">
        <f t="shared" si="159"/>
        <v>0.53541666666666499</v>
      </c>
      <c r="B779" s="2">
        <f t="shared" si="151"/>
        <v>12.85</v>
      </c>
      <c r="C779" s="2">
        <f t="shared" si="152"/>
        <v>12.914643533333335</v>
      </c>
      <c r="D779" s="3">
        <f t="shared" si="153"/>
        <v>0.53811014722222228</v>
      </c>
      <c r="E779">
        <f t="shared" si="154"/>
        <v>-13.719653000000021</v>
      </c>
      <c r="F779" s="2">
        <f t="shared" si="155"/>
        <v>26.397706440025516</v>
      </c>
      <c r="G779">
        <f t="shared" si="148"/>
        <v>2.2418424010755302</v>
      </c>
      <c r="H779" s="4">
        <f t="shared" si="149"/>
        <v>198.84949212282078</v>
      </c>
      <c r="I779" s="4">
        <f t="shared" si="150"/>
        <v>110.91106621437292</v>
      </c>
      <c r="J779" s="4">
        <f t="shared" si="156"/>
        <v>309.76055833719369</v>
      </c>
      <c r="K779" s="19">
        <f t="shared" si="157"/>
        <v>40787.783833719724</v>
      </c>
      <c r="M779">
        <f t="shared" si="158"/>
        <v>0</v>
      </c>
    </row>
    <row r="780" spans="1:13">
      <c r="A780" s="1">
        <f t="shared" si="159"/>
        <v>0.53611111111110943</v>
      </c>
      <c r="B780" s="2">
        <f t="shared" si="151"/>
        <v>12.866666666666667</v>
      </c>
      <c r="C780" s="2">
        <f t="shared" si="152"/>
        <v>12.9313102</v>
      </c>
      <c r="D780" s="3">
        <f t="shared" si="153"/>
        <v>0.53880459166666672</v>
      </c>
      <c r="E780">
        <f t="shared" si="154"/>
        <v>-13.969653000000006</v>
      </c>
      <c r="F780" s="2">
        <f t="shared" si="155"/>
        <v>26.352863046830226</v>
      </c>
      <c r="G780">
        <f t="shared" si="148"/>
        <v>2.2453547562617473</v>
      </c>
      <c r="H780" s="4">
        <f t="shared" si="149"/>
        <v>198.17998616590407</v>
      </c>
      <c r="I780" s="4">
        <f t="shared" si="150"/>
        <v>110.84077755062434</v>
      </c>
      <c r="J780" s="4">
        <f t="shared" si="156"/>
        <v>309.02076371652839</v>
      </c>
      <c r="K780" s="19">
        <f t="shared" si="157"/>
        <v>40690.371228218806</v>
      </c>
      <c r="M780">
        <f t="shared" si="158"/>
        <v>0</v>
      </c>
    </row>
    <row r="781" spans="1:13">
      <c r="A781" s="1">
        <f t="shared" si="159"/>
        <v>0.53680555555555387</v>
      </c>
      <c r="B781" s="2">
        <f t="shared" si="151"/>
        <v>12.883333333333333</v>
      </c>
      <c r="C781" s="2">
        <f t="shared" si="152"/>
        <v>12.947976866666666</v>
      </c>
      <c r="D781" s="3">
        <f t="shared" si="153"/>
        <v>0.53949903611111105</v>
      </c>
      <c r="E781">
        <f t="shared" si="154"/>
        <v>-14.219652999999992</v>
      </c>
      <c r="F781" s="2">
        <f t="shared" si="155"/>
        <v>26.307243987995008</v>
      </c>
      <c r="G781">
        <f t="shared" si="148"/>
        <v>2.2489405342992086</v>
      </c>
      <c r="H781" s="4">
        <f t="shared" si="149"/>
        <v>197.49930440478718</v>
      </c>
      <c r="I781" s="4">
        <f t="shared" si="150"/>
        <v>110.76904779289357</v>
      </c>
      <c r="J781" s="4">
        <f t="shared" si="156"/>
        <v>308.26835219768077</v>
      </c>
      <c r="K781" s="19">
        <f t="shared" si="157"/>
        <v>40591.297290111586</v>
      </c>
      <c r="M781">
        <f t="shared" si="158"/>
        <v>0</v>
      </c>
    </row>
    <row r="782" spans="1:13">
      <c r="A782" s="1">
        <f t="shared" si="159"/>
        <v>0.53749999999999831</v>
      </c>
      <c r="B782" s="2">
        <f t="shared" si="151"/>
        <v>12.9</v>
      </c>
      <c r="C782" s="2">
        <f t="shared" si="152"/>
        <v>12.964643533333332</v>
      </c>
      <c r="D782" s="3">
        <f t="shared" si="153"/>
        <v>0.54019348055555549</v>
      </c>
      <c r="E782">
        <f t="shared" si="154"/>
        <v>-14.469652999999978</v>
      </c>
      <c r="F782" s="2">
        <f t="shared" si="155"/>
        <v>26.260851018961745</v>
      </c>
      <c r="G782">
        <f t="shared" si="148"/>
        <v>2.2526003152177623</v>
      </c>
      <c r="H782" s="4">
        <f t="shared" si="149"/>
        <v>196.80749714921578</v>
      </c>
      <c r="I782" s="4">
        <f t="shared" si="150"/>
        <v>110.69586732575112</v>
      </c>
      <c r="J782" s="4">
        <f t="shared" si="156"/>
        <v>307.50336447496693</v>
      </c>
      <c r="K782" s="19">
        <f t="shared" si="157"/>
        <v>40490.567377830317</v>
      </c>
      <c r="M782">
        <f t="shared" si="158"/>
        <v>0</v>
      </c>
    </row>
    <row r="783" spans="1:13">
      <c r="A783" s="1">
        <f t="shared" si="159"/>
        <v>0.53819444444444275</v>
      </c>
      <c r="B783" s="2">
        <f t="shared" si="151"/>
        <v>12.916666666666666</v>
      </c>
      <c r="C783" s="2">
        <f t="shared" si="152"/>
        <v>12.981310199999998</v>
      </c>
      <c r="D783" s="3">
        <f t="shared" si="153"/>
        <v>0.54088792499999994</v>
      </c>
      <c r="E783">
        <f t="shared" si="154"/>
        <v>-14.719652999999964</v>
      </c>
      <c r="F783" s="2">
        <f t="shared" si="155"/>
        <v>26.213685919945135</v>
      </c>
      <c r="G783">
        <f t="shared" si="148"/>
        <v>2.2563346934243782</v>
      </c>
      <c r="H783" s="4">
        <f t="shared" si="149"/>
        <v>196.10461571558218</v>
      </c>
      <c r="I783" s="4">
        <f t="shared" si="150"/>
        <v>110.6212263277061</v>
      </c>
      <c r="J783" s="4">
        <f t="shared" si="156"/>
        <v>306.72584204328825</v>
      </c>
      <c r="K783" s="19">
        <f t="shared" si="157"/>
        <v>40388.186955224497</v>
      </c>
      <c r="M783">
        <f t="shared" si="158"/>
        <v>0</v>
      </c>
    </row>
    <row r="784" spans="1:13">
      <c r="A784" s="1">
        <f t="shared" si="159"/>
        <v>0.5388888888888872</v>
      </c>
      <c r="B784" s="2">
        <f t="shared" si="151"/>
        <v>12.933333333333334</v>
      </c>
      <c r="C784" s="2">
        <f t="shared" si="152"/>
        <v>12.997976866666667</v>
      </c>
      <c r="D784" s="3">
        <f t="shared" si="153"/>
        <v>0.54158236944444449</v>
      </c>
      <c r="E784">
        <f t="shared" si="154"/>
        <v>-14.969653000000003</v>
      </c>
      <c r="F784" s="2">
        <f t="shared" si="155"/>
        <v>26.165750495630999</v>
      </c>
      <c r="G784">
        <f t="shared" si="148"/>
        <v>2.2601442779517811</v>
      </c>
      <c r="H784" s="4">
        <f t="shared" si="149"/>
        <v>195.39071243341706</v>
      </c>
      <c r="I784" s="4">
        <f t="shared" si="150"/>
        <v>110.54511476919713</v>
      </c>
      <c r="J784" s="4">
        <f t="shared" si="156"/>
        <v>305.93582720261418</v>
      </c>
      <c r="K784" s="19">
        <f t="shared" si="157"/>
        <v>40284.161592151097</v>
      </c>
      <c r="M784">
        <f t="shared" si="158"/>
        <v>0</v>
      </c>
    </row>
    <row r="785" spans="1:13">
      <c r="A785" s="1">
        <f t="shared" si="159"/>
        <v>0.53958333333333164</v>
      </c>
      <c r="B785" s="2">
        <f t="shared" si="151"/>
        <v>12.95</v>
      </c>
      <c r="C785" s="2">
        <f t="shared" si="152"/>
        <v>13.014643533333333</v>
      </c>
      <c r="D785" s="3">
        <f t="shared" si="153"/>
        <v>0.54227681388888882</v>
      </c>
      <c r="E785">
        <f t="shared" si="154"/>
        <v>-15.219652999999989</v>
      </c>
      <c r="F785" s="2">
        <f t="shared" si="155"/>
        <v>26.117046574872134</v>
      </c>
      <c r="G785">
        <f t="shared" si="148"/>
        <v>2.2640296927152121</v>
      </c>
      <c r="H785" s="4">
        <f t="shared" si="149"/>
        <v>194.66584065197461</v>
      </c>
      <c r="I785" s="4">
        <f t="shared" si="150"/>
        <v>110.46752241055469</v>
      </c>
      <c r="J785" s="4">
        <f t="shared" si="156"/>
        <v>305.13336306252927</v>
      </c>
      <c r="K785" s="19">
        <f t="shared" si="157"/>
        <v>40178.496965073347</v>
      </c>
      <c r="M785">
        <f t="shared" si="158"/>
        <v>0</v>
      </c>
    </row>
    <row r="786" spans="1:13">
      <c r="A786" s="1">
        <f t="shared" si="159"/>
        <v>0.54027777777777608</v>
      </c>
      <c r="B786" s="2">
        <f t="shared" si="151"/>
        <v>12.966666666666667</v>
      </c>
      <c r="C786" s="2">
        <f t="shared" si="152"/>
        <v>13.031310200000002</v>
      </c>
      <c r="D786" s="3">
        <f t="shared" si="153"/>
        <v>0.54297125833333337</v>
      </c>
      <c r="E786">
        <f t="shared" si="154"/>
        <v>-15.469653000000028</v>
      </c>
      <c r="F786" s="2">
        <f t="shared" si="155"/>
        <v>26.067576010381622</v>
      </c>
      <c r="G786">
        <f t="shared" si="148"/>
        <v>2.2679915767764669</v>
      </c>
      <c r="H786" s="4">
        <f t="shared" si="149"/>
        <v>193.93005474701997</v>
      </c>
      <c r="I786" s="4">
        <f t="shared" si="150"/>
        <v>110.38843879990139</v>
      </c>
      <c r="J786" s="4">
        <f t="shared" si="156"/>
        <v>304.31849354692133</v>
      </c>
      <c r="K786" s="19">
        <f t="shared" si="157"/>
        <v>40071.198857678006</v>
      </c>
      <c r="M786">
        <f t="shared" si="158"/>
        <v>0</v>
      </c>
    </row>
    <row r="787" spans="1:13">
      <c r="A787" s="1">
        <f t="shared" si="159"/>
        <v>0.54097222222222052</v>
      </c>
      <c r="B787" s="2">
        <f t="shared" si="151"/>
        <v>12.983333333333333</v>
      </c>
      <c r="C787" s="2">
        <f t="shared" si="152"/>
        <v>13.047976866666668</v>
      </c>
      <c r="D787" s="3">
        <f t="shared" si="153"/>
        <v>0.54366570277777782</v>
      </c>
      <c r="E787">
        <f t="shared" si="154"/>
        <v>-15.719653000000013</v>
      </c>
      <c r="F787" s="2">
        <f t="shared" si="155"/>
        <v>26.017340678424016</v>
      </c>
      <c r="G787">
        <f t="shared" si="148"/>
        <v>2.2720305846160613</v>
      </c>
      <c r="H787" s="4">
        <f t="shared" si="149"/>
        <v>193.1834101277569</v>
      </c>
      <c r="I787" s="4">
        <f t="shared" si="150"/>
        <v>110.30785327101053</v>
      </c>
      <c r="J787" s="4">
        <f t="shared" si="156"/>
        <v>303.49126339876744</v>
      </c>
      <c r="K787" s="19">
        <f t="shared" si="157"/>
        <v>39962.273161505589</v>
      </c>
      <c r="M787">
        <f t="shared" si="158"/>
        <v>0</v>
      </c>
    </row>
    <row r="788" spans="1:13">
      <c r="A788" s="1">
        <f t="shared" si="159"/>
        <v>0.54166666666666496</v>
      </c>
      <c r="B788" s="2">
        <f t="shared" si="151"/>
        <v>13</v>
      </c>
      <c r="C788" s="2">
        <f t="shared" si="152"/>
        <v>13.064643533333333</v>
      </c>
      <c r="D788" s="3">
        <f t="shared" si="153"/>
        <v>0.54436014722222226</v>
      </c>
      <c r="E788">
        <f t="shared" si="154"/>
        <v>-15.969652999999999</v>
      </c>
      <c r="F788" s="2">
        <f t="shared" si="155"/>
        <v>25.966342478504117</v>
      </c>
      <c r="G788">
        <f t="shared" si="148"/>
        <v>2.2761473864137542</v>
      </c>
      <c r="H788" s="4">
        <f t="shared" si="149"/>
        <v>192.42596324389743</v>
      </c>
      <c r="I788" s="4">
        <f t="shared" si="150"/>
        <v>110.22575494111993</v>
      </c>
      <c r="J788" s="4">
        <f t="shared" si="156"/>
        <v>302.65171818501733</v>
      </c>
      <c r="K788" s="19">
        <f t="shared" si="157"/>
        <v>39851.725876593358</v>
      </c>
      <c r="M788">
        <f t="shared" si="158"/>
        <v>0</v>
      </c>
    </row>
    <row r="789" spans="1:13">
      <c r="A789" s="1">
        <f t="shared" si="159"/>
        <v>0.54236111111110941</v>
      </c>
      <c r="B789" s="2">
        <f t="shared" si="151"/>
        <v>13.016666666666667</v>
      </c>
      <c r="C789" s="2">
        <f t="shared" si="152"/>
        <v>13.081310199999999</v>
      </c>
      <c r="D789" s="3">
        <f t="shared" si="153"/>
        <v>0.54505459166666659</v>
      </c>
      <c r="E789">
        <f t="shared" si="154"/>
        <v>-16.219652999999987</v>
      </c>
      <c r="F789" s="2">
        <f t="shared" si="155"/>
        <v>25.914583333053905</v>
      </c>
      <c r="G789">
        <f t="shared" si="148"/>
        <v>2.2803426683374255</v>
      </c>
      <c r="H789" s="4">
        <f t="shared" si="149"/>
        <v>191.65777159290019</v>
      </c>
      <c r="I789" s="4">
        <f t="shared" si="150"/>
        <v>110.14213270869556</v>
      </c>
      <c r="J789" s="4">
        <f t="shared" si="156"/>
        <v>301.79990430159575</v>
      </c>
      <c r="K789" s="19">
        <f t="shared" si="157"/>
        <v>39739.563112134041</v>
      </c>
      <c r="M789">
        <f t="shared" si="158"/>
        <v>0</v>
      </c>
    </row>
    <row r="790" spans="1:13">
      <c r="A790" s="1">
        <f t="shared" si="159"/>
        <v>0.54305555555555385</v>
      </c>
      <c r="B790" s="2">
        <f t="shared" si="151"/>
        <v>13.033333333333333</v>
      </c>
      <c r="C790" s="2">
        <f t="shared" si="152"/>
        <v>13.097976866666665</v>
      </c>
      <c r="D790" s="3">
        <f t="shared" si="153"/>
        <v>0.54574903611111103</v>
      </c>
      <c r="E790">
        <f t="shared" si="154"/>
        <v>-16.469652999999973</v>
      </c>
      <c r="F790" s="2">
        <f t="shared" si="155"/>
        <v>25.862065187117306</v>
      </c>
      <c r="G790">
        <f t="shared" si="148"/>
        <v>2.2846171328403102</v>
      </c>
      <c r="H790" s="4">
        <f t="shared" si="149"/>
        <v>190.87889372740148</v>
      </c>
      <c r="I790" s="4">
        <f t="shared" si="150"/>
        <v>110.05697525113597</v>
      </c>
      <c r="J790" s="4">
        <f t="shared" si="156"/>
        <v>300.93586897853743</v>
      </c>
      <c r="K790" s="19">
        <f t="shared" si="157"/>
        <v>39625.791087151963</v>
      </c>
      <c r="M790">
        <f t="shared" si="158"/>
        <v>0</v>
      </c>
    </row>
    <row r="791" spans="1:13">
      <c r="A791" s="1">
        <f t="shared" si="159"/>
        <v>0.54374999999999829</v>
      </c>
      <c r="B791" s="2">
        <f t="shared" si="151"/>
        <v>13.05</v>
      </c>
      <c r="C791" s="2">
        <f t="shared" si="152"/>
        <v>13.114643533333334</v>
      </c>
      <c r="D791" s="3">
        <f t="shared" si="153"/>
        <v>0.54644348055555558</v>
      </c>
      <c r="E791">
        <f t="shared" si="154"/>
        <v>-16.719653000000008</v>
      </c>
      <c r="F791" s="2">
        <f t="shared" si="155"/>
        <v>25.80879000803327</v>
      </c>
      <c r="G791">
        <f t="shared" si="148"/>
        <v>2.2889714989677827</v>
      </c>
      <c r="H791" s="4">
        <f t="shared" si="149"/>
        <v>190.08938926274959</v>
      </c>
      <c r="I791" s="4">
        <f t="shared" si="150"/>
        <v>109.97027102244523</v>
      </c>
      <c r="J791" s="4">
        <f t="shared" si="156"/>
        <v>300.05966028519481</v>
      </c>
      <c r="K791" s="19">
        <f t="shared" si="157"/>
        <v>39510.41613118878</v>
      </c>
      <c r="M791">
        <f t="shared" si="158"/>
        <v>0</v>
      </c>
    </row>
    <row r="792" spans="1:13">
      <c r="A792" s="1">
        <f t="shared" si="159"/>
        <v>0.54444444444444273</v>
      </c>
      <c r="B792" s="2">
        <f t="shared" si="151"/>
        <v>13.066666666666666</v>
      </c>
      <c r="C792" s="2">
        <f t="shared" si="152"/>
        <v>13.1313102</v>
      </c>
      <c r="D792" s="3">
        <f t="shared" si="153"/>
        <v>0.54713792500000002</v>
      </c>
      <c r="E792">
        <f t="shared" si="154"/>
        <v>-16.969652999999994</v>
      </c>
      <c r="F792" s="2">
        <f t="shared" si="155"/>
        <v>25.754759785117034</v>
      </c>
      <c r="G792">
        <f t="shared" si="148"/>
        <v>2.2934065026726103</v>
      </c>
      <c r="H792" s="4">
        <f t="shared" si="149"/>
        <v>189.28931888477658</v>
      </c>
      <c r="I792" s="4">
        <f t="shared" si="150"/>
        <v>109.88200825083433</v>
      </c>
      <c r="J792" s="4">
        <f t="shared" si="156"/>
        <v>299.17132713561091</v>
      </c>
      <c r="K792" s="19">
        <f t="shared" si="157"/>
        <v>39393.444685010945</v>
      </c>
      <c r="M792">
        <f t="shared" si="158"/>
        <v>0</v>
      </c>
    </row>
    <row r="793" spans="1:13">
      <c r="A793" s="1">
        <f t="shared" si="159"/>
        <v>0.54513888888888717</v>
      </c>
      <c r="B793" s="2">
        <f t="shared" si="151"/>
        <v>13.083333333333334</v>
      </c>
      <c r="C793" s="2">
        <f t="shared" si="152"/>
        <v>13.147976866666669</v>
      </c>
      <c r="D793" s="3">
        <f t="shared" si="153"/>
        <v>0.54783236944444458</v>
      </c>
      <c r="E793">
        <f t="shared" si="154"/>
        <v>-17.219653000000037</v>
      </c>
      <c r="F793" s="2">
        <f t="shared" si="155"/>
        <v>25.699976529339732</v>
      </c>
      <c r="G793">
        <f t="shared" si="148"/>
        <v>2.2979228971404382</v>
      </c>
      <c r="H793" s="4">
        <f t="shared" si="149"/>
        <v>188.47874435766252</v>
      </c>
      <c r="I793" s="4">
        <f t="shared" si="150"/>
        <v>109.79217493629308</v>
      </c>
      <c r="J793" s="4">
        <f t="shared" si="156"/>
        <v>298.27091929395561</v>
      </c>
      <c r="K793" s="19">
        <f t="shared" si="157"/>
        <v>39274.883301325535</v>
      </c>
      <c r="M793">
        <f t="shared" si="158"/>
        <v>0</v>
      </c>
    </row>
    <row r="794" spans="1:13">
      <c r="A794" s="1">
        <f t="shared" si="159"/>
        <v>0.54583333333333162</v>
      </c>
      <c r="B794" s="2">
        <f t="shared" si="151"/>
        <v>13.1</v>
      </c>
      <c r="C794" s="2">
        <f t="shared" si="152"/>
        <v>13.164643533333335</v>
      </c>
      <c r="D794" s="3">
        <f t="shared" si="153"/>
        <v>0.54852681388888891</v>
      </c>
      <c r="E794">
        <f t="shared" si="154"/>
        <v>-17.469653000000022</v>
      </c>
      <c r="F794" s="2">
        <f t="shared" si="155"/>
        <v>25.644442273006604</v>
      </c>
      <c r="G794">
        <f t="shared" si="148"/>
        <v>2.3025214531242</v>
      </c>
      <c r="H794" s="4">
        <f t="shared" si="149"/>
        <v>187.65772853205047</v>
      </c>
      <c r="I794" s="4">
        <f t="shared" si="150"/>
        <v>109.70075884808745</v>
      </c>
      <c r="J794" s="4">
        <f t="shared" si="156"/>
        <v>297.35848738013794</v>
      </c>
      <c r="K794" s="19">
        <f t="shared" si="157"/>
        <v>39154.738645519261</v>
      </c>
      <c r="M794">
        <f t="shared" si="158"/>
        <v>0</v>
      </c>
    </row>
    <row r="795" spans="1:13">
      <c r="A795" s="1">
        <f t="shared" si="159"/>
        <v>0.54652777777777606</v>
      </c>
      <c r="B795" s="2">
        <f t="shared" si="151"/>
        <v>13.116666666666667</v>
      </c>
      <c r="C795" s="2">
        <f t="shared" si="152"/>
        <v>13.1813102</v>
      </c>
      <c r="D795" s="3">
        <f t="shared" si="153"/>
        <v>0.54922125833333335</v>
      </c>
      <c r="E795">
        <f t="shared" si="154"/>
        <v>-17.719653000000008</v>
      </c>
      <c r="F795" s="2">
        <f t="shared" si="155"/>
        <v>25.588159069433676</v>
      </c>
      <c r="G795">
        <f t="shared" si="148"/>
        <v>2.3072029592892136</v>
      </c>
      <c r="H795" s="4">
        <f t="shared" si="149"/>
        <v>186.82633535327076</v>
      </c>
      <c r="I795" s="4">
        <f t="shared" si="150"/>
        <v>109.60774752222233</v>
      </c>
      <c r="J795" s="4">
        <f t="shared" si="156"/>
        <v>296.43408287549312</v>
      </c>
      <c r="K795" s="19">
        <f t="shared" si="157"/>
        <v>39033.017496407287</v>
      </c>
      <c r="M795">
        <f t="shared" si="158"/>
        <v>0</v>
      </c>
    </row>
    <row r="796" spans="1:13">
      <c r="A796" s="1">
        <f t="shared" si="159"/>
        <v>0.5472222222222205</v>
      </c>
      <c r="B796" s="2">
        <f t="shared" si="151"/>
        <v>13.133333333333333</v>
      </c>
      <c r="C796" s="2">
        <f t="shared" si="152"/>
        <v>13.197976866666666</v>
      </c>
      <c r="D796" s="3">
        <f t="shared" si="153"/>
        <v>0.54991570277777779</v>
      </c>
      <c r="E796">
        <f t="shared" si="154"/>
        <v>-17.969652999999994</v>
      </c>
      <c r="F796" s="2">
        <f t="shared" si="155"/>
        <v>25.531128992623316</v>
      </c>
      <c r="G796">
        <f t="shared" si="148"/>
        <v>2.3119682225682823</v>
      </c>
      <c r="H796" s="4">
        <f t="shared" si="149"/>
        <v>185.98462986977387</v>
      </c>
      <c r="I796" s="4">
        <f t="shared" si="150"/>
        <v>109.5131282588422</v>
      </c>
      <c r="J796" s="4">
        <f t="shared" si="156"/>
        <v>295.49775812861606</v>
      </c>
      <c r="K796" s="19">
        <f t="shared" si="157"/>
        <v>38909.726747001383</v>
      </c>
      <c r="M796">
        <f t="shared" si="158"/>
        <v>0</v>
      </c>
    </row>
    <row r="797" spans="1:13">
      <c r="A797" s="1">
        <f t="shared" si="159"/>
        <v>0.54791666666666494</v>
      </c>
      <c r="B797" s="2">
        <f t="shared" si="151"/>
        <v>13.15</v>
      </c>
      <c r="C797" s="2">
        <f t="shared" si="152"/>
        <v>13.214643533333332</v>
      </c>
      <c r="D797" s="3">
        <f t="shared" si="153"/>
        <v>0.55061014722222212</v>
      </c>
      <c r="E797">
        <f t="shared" si="154"/>
        <v>-18.21965299999998</v>
      </c>
      <c r="F797" s="2">
        <f t="shared" si="155"/>
        <v>25.473354136938426</v>
      </c>
      <c r="G797">
        <f t="shared" si="148"/>
        <v>2.316818068527482</v>
      </c>
      <c r="H797" s="4">
        <f t="shared" si="149"/>
        <v>185.13267824173562</v>
      </c>
      <c r="I797" s="4">
        <f t="shared" si="150"/>
        <v>109.41688811957823</v>
      </c>
      <c r="J797" s="4">
        <f t="shared" si="156"/>
        <v>294.54956636131385</v>
      </c>
      <c r="K797" s="19">
        <f t="shared" si="157"/>
        <v>38784.8734052937</v>
      </c>
      <c r="M797">
        <f t="shared" si="158"/>
        <v>0</v>
      </c>
    </row>
    <row r="798" spans="1:13">
      <c r="A798" s="1">
        <f t="shared" si="159"/>
        <v>0.54861111111110938</v>
      </c>
      <c r="B798" s="2">
        <f t="shared" si="151"/>
        <v>13.166666666666666</v>
      </c>
      <c r="C798" s="2">
        <f t="shared" si="152"/>
        <v>13.231310199999998</v>
      </c>
      <c r="D798" s="3">
        <f t="shared" si="153"/>
        <v>0.55130459166666657</v>
      </c>
      <c r="E798">
        <f t="shared" si="154"/>
        <v>-18.469652999999965</v>
      </c>
      <c r="F798" s="2">
        <f t="shared" si="155"/>
        <v>25.41483661677573</v>
      </c>
      <c r="G798">
        <f t="shared" si="148"/>
        <v>2.3217533417428626</v>
      </c>
      <c r="H798" s="4">
        <f t="shared" si="149"/>
        <v>184.27054774984981</v>
      </c>
      <c r="I798" s="4">
        <f t="shared" si="150"/>
        <v>109.31901392483967</v>
      </c>
      <c r="J798" s="4">
        <f t="shared" si="156"/>
        <v>293.58956167468949</v>
      </c>
      <c r="K798" s="19">
        <f t="shared" si="157"/>
        <v>38658.464595057871</v>
      </c>
      <c r="M798">
        <f t="shared" si="158"/>
        <v>0</v>
      </c>
    </row>
    <row r="799" spans="1:13">
      <c r="A799" s="1">
        <f t="shared" si="159"/>
        <v>0.54930555555555383</v>
      </c>
      <c r="B799" s="2">
        <f t="shared" si="151"/>
        <v>13.183333333333334</v>
      </c>
      <c r="C799" s="2">
        <f t="shared" si="152"/>
        <v>13.247976866666667</v>
      </c>
      <c r="D799" s="3">
        <f t="shared" si="153"/>
        <v>0.55199903611111112</v>
      </c>
      <c r="E799">
        <f t="shared" si="154"/>
        <v>-18.719653000000001</v>
      </c>
      <c r="F799" s="2">
        <f t="shared" si="155"/>
        <v>25.355578566237991</v>
      </c>
      <c r="G799">
        <f t="shared" si="148"/>
        <v>2.326774906188632</v>
      </c>
      <c r="H799" s="4">
        <f t="shared" si="149"/>
        <v>183.39830680428656</v>
      </c>
      <c r="I799" s="4">
        <f t="shared" si="150"/>
        <v>109.21949225105416</v>
      </c>
      <c r="J799" s="4">
        <f t="shared" si="156"/>
        <v>292.6177990553407</v>
      </c>
      <c r="K799" s="19">
        <f>(F$4/F$3)*J799</f>
        <v>38530.507556665194</v>
      </c>
      <c r="M799">
        <f t="shared" si="158"/>
        <v>0</v>
      </c>
    </row>
    <row r="800" spans="1:13">
      <c r="A800" s="1">
        <f t="shared" si="159"/>
        <v>0.54999999999999827</v>
      </c>
      <c r="B800" s="2">
        <f t="shared" si="151"/>
        <v>13.2</v>
      </c>
      <c r="C800" s="2">
        <f t="shared" si="152"/>
        <v>13.264643533333333</v>
      </c>
      <c r="D800" s="3">
        <f t="shared" si="153"/>
        <v>0.55269348055555556</v>
      </c>
      <c r="E800">
        <f t="shared" si="154"/>
        <v>-18.969652999999987</v>
      </c>
      <c r="F800" s="2">
        <f t="shared" si="155"/>
        <v>25.295582138805518</v>
      </c>
      <c r="G800">
        <f t="shared" si="148"/>
        <v>2.3318836456367649</v>
      </c>
      <c r="H800" s="4">
        <f t="shared" si="149"/>
        <v>182.51602495385902</v>
      </c>
      <c r="I800" s="4">
        <f t="shared" si="150"/>
        <v>109.11830942784593</v>
      </c>
      <c r="J800" s="4">
        <f t="shared" si="156"/>
        <v>291.63433438170495</v>
      </c>
      <c r="K800" s="19">
        <f t="shared" si="157"/>
        <v>38401.009647920182</v>
      </c>
      <c r="M800">
        <f t="shared" si="158"/>
        <v>0</v>
      </c>
    </row>
    <row r="801" spans="1:13">
      <c r="A801" s="1">
        <f t="shared" si="159"/>
        <v>0.55069444444444271</v>
      </c>
      <c r="B801" s="2">
        <f t="shared" si="151"/>
        <v>13.216666666666667</v>
      </c>
      <c r="C801" s="2">
        <f t="shared" si="152"/>
        <v>13.281310200000002</v>
      </c>
      <c r="D801" s="3">
        <f t="shared" si="153"/>
        <v>0.55338792500000011</v>
      </c>
      <c r="E801">
        <f t="shared" si="154"/>
        <v>-19.219653000000029</v>
      </c>
      <c r="F801" s="2">
        <f t="shared" si="155"/>
        <v>25.234849507006725</v>
      </c>
      <c r="G801">
        <f t="shared" si="148"/>
        <v>2.3370804640688334</v>
      </c>
      <c r="H801" s="4">
        <f t="shared" si="149"/>
        <v>181.62377289535786</v>
      </c>
      <c r="I801" s="4">
        <f t="shared" si="150"/>
        <v>109.01545153516152</v>
      </c>
      <c r="J801" s="4">
        <f t="shared" si="156"/>
        <v>290.63922443051939</v>
      </c>
      <c r="K801" s="19">
        <f t="shared" si="157"/>
        <v>38269.978344911113</v>
      </c>
      <c r="M801">
        <f t="shared" si="158"/>
        <v>0</v>
      </c>
    </row>
    <row r="802" spans="1:13">
      <c r="A802" s="1">
        <f t="shared" si="159"/>
        <v>0.55138888888888715</v>
      </c>
      <c r="B802" s="2">
        <f t="shared" si="151"/>
        <v>13.233333333333333</v>
      </c>
      <c r="C802" s="2">
        <f t="shared" si="152"/>
        <v>13.297976866666668</v>
      </c>
      <c r="D802" s="3">
        <f t="shared" si="153"/>
        <v>0.55408236944444444</v>
      </c>
      <c r="E802">
        <f t="shared" si="154"/>
        <v>-19.469653000000015</v>
      </c>
      <c r="F802" s="2">
        <f t="shared" si="155"/>
        <v>25.173382862088303</v>
      </c>
      <c r="G802">
        <f t="shared" si="148"/>
        <v>2.3423662861000594</v>
      </c>
      <c r="H802" s="4">
        <f t="shared" si="149"/>
        <v>180.72162248309522</v>
      </c>
      <c r="I802" s="4">
        <f t="shared" si="150"/>
        <v>108.91090440033423</v>
      </c>
      <c r="J802" s="4">
        <f t="shared" si="156"/>
        <v>289.63252688342948</v>
      </c>
      <c r="K802" s="19">
        <f t="shared" si="157"/>
        <v>38137.421242880249</v>
      </c>
      <c r="M802">
        <f t="shared" si="158"/>
        <v>0</v>
      </c>
    </row>
    <row r="803" spans="1:13">
      <c r="A803" s="1">
        <f t="shared" si="159"/>
        <v>0.55208333333333159</v>
      </c>
      <c r="B803" s="2">
        <f t="shared" si="151"/>
        <v>13.25</v>
      </c>
      <c r="C803" s="2">
        <f t="shared" si="152"/>
        <v>13.314643533333333</v>
      </c>
      <c r="D803" s="3">
        <f t="shared" si="153"/>
        <v>0.55477681388888889</v>
      </c>
      <c r="E803">
        <f t="shared" si="154"/>
        <v>-19.719653000000001</v>
      </c>
      <c r="F803" s="2">
        <f t="shared" si="155"/>
        <v>25.111184413684619</v>
      </c>
      <c r="G803">
        <f t="shared" si="148"/>
        <v>2.3477420574160419</v>
      </c>
      <c r="H803" s="4">
        <f t="shared" si="149"/>
        <v>179.80964673865012</v>
      </c>
      <c r="I803" s="4">
        <f t="shared" si="150"/>
        <v>108.80465359508555</v>
      </c>
      <c r="J803" s="4">
        <f t="shared" si="156"/>
        <v>288.61430033373568</v>
      </c>
      <c r="K803" s="19">
        <f t="shared" si="157"/>
        <v>38003.346057112234</v>
      </c>
      <c r="M803">
        <f t="shared" si="158"/>
        <v>0</v>
      </c>
    </row>
    <row r="804" spans="1:13">
      <c r="A804" s="1">
        <f t="shared" si="159"/>
        <v>0.55277777777777604</v>
      </c>
      <c r="B804" s="2">
        <f t="shared" si="151"/>
        <v>13.266666666666667</v>
      </c>
      <c r="C804" s="2">
        <f t="shared" si="152"/>
        <v>13.331310199999999</v>
      </c>
      <c r="D804" s="3">
        <f t="shared" si="153"/>
        <v>0.55547125833333333</v>
      </c>
      <c r="E804">
        <f t="shared" si="154"/>
        <v>-19.969652999999987</v>
      </c>
      <c r="F804" s="2">
        <f t="shared" si="155"/>
        <v>25.048256389486877</v>
      </c>
      <c r="G804">
        <f t="shared" si="148"/>
        <v>2.3532087452232417</v>
      </c>
      <c r="H804" s="4">
        <f t="shared" si="149"/>
        <v>178.88791986075992</v>
      </c>
      <c r="I804" s="4">
        <f t="shared" si="150"/>
        <v>108.69668443248369</v>
      </c>
      <c r="J804" s="4">
        <f t="shared" si="156"/>
        <v>287.58460429324361</v>
      </c>
      <c r="K804" s="19">
        <f t="shared" si="157"/>
        <v>37867.760623836024</v>
      </c>
      <c r="M804">
        <f t="shared" si="158"/>
        <v>0</v>
      </c>
    </row>
    <row r="805" spans="1:13">
      <c r="A805" s="1">
        <f t="shared" si="159"/>
        <v>0.55347222222222048</v>
      </c>
      <c r="B805" s="2">
        <f t="shared" si="151"/>
        <v>13.283333333333333</v>
      </c>
      <c r="C805" s="2">
        <f t="shared" si="152"/>
        <v>13.347976866666665</v>
      </c>
      <c r="D805" s="3">
        <f t="shared" si="153"/>
        <v>0.55616570277777766</v>
      </c>
      <c r="E805">
        <f t="shared" si="154"/>
        <v>-20.219652999999973</v>
      </c>
      <c r="F805" s="2">
        <f t="shared" si="155"/>
        <v>24.984601034911886</v>
      </c>
      <c r="G805">
        <f t="shared" si="148"/>
        <v>2.3587673387121981</v>
      </c>
      <c r="H805" s="4">
        <f t="shared" si="149"/>
        <v>177.95651723549142</v>
      </c>
      <c r="I805" s="4">
        <f t="shared" si="150"/>
        <v>108.58698196381752</v>
      </c>
      <c r="J805" s="4">
        <f t="shared" si="156"/>
        <v>286.54349919930894</v>
      </c>
      <c r="K805" s="19">
        <f t="shared" si="157"/>
        <v>37730.672901152604</v>
      </c>
      <c r="M805">
        <f t="shared" si="158"/>
        <v>0</v>
      </c>
    </row>
    <row r="806" spans="1:13">
      <c r="A806" s="1">
        <f t="shared" si="159"/>
        <v>0.55416666666666492</v>
      </c>
      <c r="B806" s="2">
        <f t="shared" si="151"/>
        <v>13.3</v>
      </c>
      <c r="C806" s="2">
        <f t="shared" si="152"/>
        <v>13.364643533333334</v>
      </c>
      <c r="D806" s="3">
        <f t="shared" si="153"/>
        <v>0.55686014722222221</v>
      </c>
      <c r="E806">
        <f t="shared" si="154"/>
        <v>-20.469653000000008</v>
      </c>
      <c r="F806" s="2">
        <f t="shared" si="155"/>
        <v>24.920220612770599</v>
      </c>
      <c r="G806">
        <f t="shared" si="148"/>
        <v>2.3644188495356389</v>
      </c>
      <c r="H806" s="4">
        <f t="shared" si="149"/>
        <v>177.01551544653657</v>
      </c>
      <c r="I806" s="4">
        <f t="shared" si="150"/>
        <v>108.47553097543211</v>
      </c>
      <c r="J806" s="4">
        <f t="shared" si="156"/>
        <v>285.49104642196869</v>
      </c>
      <c r="K806" s="19">
        <f t="shared" si="157"/>
        <v>37592.090969973928</v>
      </c>
      <c r="M806">
        <f t="shared" si="158"/>
        <v>0</v>
      </c>
    </row>
    <row r="807" spans="1:13">
      <c r="A807" s="1">
        <f t="shared" si="159"/>
        <v>0.55486111111110936</v>
      </c>
      <c r="B807" s="2">
        <f t="shared" si="151"/>
        <v>13.316666666666666</v>
      </c>
      <c r="C807" s="2">
        <f t="shared" si="152"/>
        <v>13.3813102</v>
      </c>
      <c r="D807" s="3">
        <f t="shared" si="153"/>
        <v>0.55755459166666665</v>
      </c>
      <c r="E807">
        <f t="shared" si="154"/>
        <v>-20.719652999999994</v>
      </c>
      <c r="F807" s="2">
        <f t="shared" si="155"/>
        <v>24.855117402936553</v>
      </c>
      <c r="G807">
        <f t="shared" si="148"/>
        <v>2.3701643123003464</v>
      </c>
      <c r="H807" s="4">
        <f t="shared" si="149"/>
        <v>176.06499228578124</v>
      </c>
      <c r="I807" s="4">
        <f t="shared" si="150"/>
        <v>108.36231598548251</v>
      </c>
      <c r="J807" s="4">
        <f t="shared" si="156"/>
        <v>284.42730827126377</v>
      </c>
      <c r="K807" s="19">
        <f t="shared" si="157"/>
        <v>37452.023034987178</v>
      </c>
      <c r="M807">
        <f t="shared" si="158"/>
        <v>0</v>
      </c>
    </row>
    <row r="808" spans="1:13">
      <c r="A808" s="1">
        <f t="shared" si="159"/>
        <v>0.5555555555555538</v>
      </c>
      <c r="B808" s="2">
        <f t="shared" si="151"/>
        <v>13.333333333333334</v>
      </c>
      <c r="C808" s="2">
        <f t="shared" si="152"/>
        <v>13.397976866666669</v>
      </c>
      <c r="D808" s="3">
        <f t="shared" si="153"/>
        <v>0.55824903611111121</v>
      </c>
      <c r="E808">
        <f t="shared" si="154"/>
        <v>-20.969653000000037</v>
      </c>
      <c r="F808" s="2">
        <f t="shared" si="155"/>
        <v>24.789293702014284</v>
      </c>
      <c r="G808">
        <f t="shared" si="148"/>
        <v>2.3760047850747128</v>
      </c>
      <c r="H808" s="4">
        <f t="shared" si="149"/>
        <v>175.10502676401728</v>
      </c>
      <c r="I808" s="4">
        <f t="shared" si="150"/>
        <v>108.2473212406439</v>
      </c>
      <c r="J808" s="4">
        <f t="shared" si="156"/>
        <v>283.35234800466117</v>
      </c>
      <c r="K808" s="19">
        <f t="shared" si="157"/>
        <v>37310.477425632045</v>
      </c>
      <c r="M808">
        <f t="shared" si="158"/>
        <v>0</v>
      </c>
    </row>
    <row r="809" spans="1:13">
      <c r="A809" s="1">
        <f t="shared" si="159"/>
        <v>0.55624999999999825</v>
      </c>
      <c r="B809" s="2">
        <f t="shared" si="151"/>
        <v>13.35</v>
      </c>
      <c r="C809" s="2">
        <f t="shared" si="152"/>
        <v>13.414643533333335</v>
      </c>
      <c r="D809" s="3">
        <f t="shared" si="153"/>
        <v>0.55894348055555565</v>
      </c>
      <c r="E809">
        <f t="shared" si="154"/>
        <v>-21.219653000000022</v>
      </c>
      <c r="F809" s="2">
        <f t="shared" si="155"/>
        <v>24.722751823007865</v>
      </c>
      <c r="G809">
        <f t="shared" ref="G809:G872" si="160">SQRT(1229+POWER(614*SIN(F809*N$1),2))-(614*SIN(F809*N$1))</f>
        <v>2.3819413499111306</v>
      </c>
      <c r="H809" s="4">
        <f t="shared" si="149"/>
        <v>174.13569912192187</v>
      </c>
      <c r="I809" s="4">
        <f t="shared" si="150"/>
        <v>108.13053071274123</v>
      </c>
      <c r="J809" s="4">
        <f t="shared" si="156"/>
        <v>282.26622983466314</v>
      </c>
      <c r="K809" s="19">
        <f t="shared" si="157"/>
        <v>37167.462597102676</v>
      </c>
      <c r="M809">
        <f t="shared" si="158"/>
        <v>0</v>
      </c>
    </row>
    <row r="810" spans="1:13">
      <c r="A810" s="1">
        <f t="shared" si="159"/>
        <v>0.55694444444444269</v>
      </c>
      <c r="B810" s="2">
        <f t="shared" si="151"/>
        <v>13.366666666666667</v>
      </c>
      <c r="C810" s="2">
        <f t="shared" si="152"/>
        <v>13.4313102</v>
      </c>
      <c r="D810" s="3">
        <f t="shared" si="153"/>
        <v>0.55963792499999998</v>
      </c>
      <c r="E810">
        <f t="shared" si="154"/>
        <v>-21.469653000000008</v>
      </c>
      <c r="F810" s="2">
        <f t="shared" si="155"/>
        <v>24.655494094989475</v>
      </c>
      <c r="G810">
        <f t="shared" si="160"/>
        <v>2.3879751133848686</v>
      </c>
      <c r="H810" s="4">
        <f t="shared" si="149"/>
        <v>173.15709084120473</v>
      </c>
      <c r="I810" s="4">
        <f t="shared" si="150"/>
        <v>108.01192809532769</v>
      </c>
      <c r="J810" s="4">
        <f t="shared" si="156"/>
        <v>281.16901893653244</v>
      </c>
      <c r="K810" s="19">
        <f t="shared" si="157"/>
        <v>37022.987131364913</v>
      </c>
      <c r="M810">
        <f t="shared" si="158"/>
        <v>0</v>
      </c>
    </row>
    <row r="811" spans="1:13">
      <c r="A811" s="1">
        <f t="shared" si="159"/>
        <v>0.55763888888888713</v>
      </c>
      <c r="B811" s="2">
        <f t="shared" si="151"/>
        <v>13.383333333333333</v>
      </c>
      <c r="C811" s="2">
        <f t="shared" si="152"/>
        <v>13.447976866666666</v>
      </c>
      <c r="D811" s="3">
        <f t="shared" si="153"/>
        <v>0.56033236944444442</v>
      </c>
      <c r="E811">
        <f t="shared" si="154"/>
        <v>-21.719652999999994</v>
      </c>
      <c r="F811" s="2">
        <f t="shared" si="155"/>
        <v>24.587522862768488</v>
      </c>
      <c r="G811">
        <f t="shared" si="160"/>
        <v>2.3941072071489202</v>
      </c>
      <c r="H811" s="4">
        <f t="shared" si="149"/>
        <v>172.16928465601976</v>
      </c>
      <c r="I811" s="4">
        <f t="shared" si="150"/>
        <v>107.89149680018464</v>
      </c>
      <c r="J811" s="4">
        <f t="shared" si="156"/>
        <v>280.06078145620438</v>
      </c>
      <c r="K811" s="19">
        <f t="shared" si="157"/>
        <v>36877.059738198092</v>
      </c>
      <c r="M811">
        <f t="shared" si="158"/>
        <v>0</v>
      </c>
    </row>
    <row r="812" spans="1:13">
      <c r="A812" s="1">
        <f t="shared" si="159"/>
        <v>0.55833333333333157</v>
      </c>
      <c r="B812" s="2">
        <f t="shared" si="151"/>
        <v>13.4</v>
      </c>
      <c r="C812" s="2">
        <f t="shared" si="152"/>
        <v>13.464643533333332</v>
      </c>
      <c r="D812" s="3">
        <f t="shared" si="153"/>
        <v>0.56102681388888886</v>
      </c>
      <c r="E812">
        <f t="shared" si="154"/>
        <v>-21.96965299999998</v>
      </c>
      <c r="F812" s="2">
        <f t="shared" si="155"/>
        <v>24.51884048656067</v>
      </c>
      <c r="G812">
        <f t="shared" si="160"/>
        <v>2.4003387885063887</v>
      </c>
      <c r="H812" s="4">
        <f t="shared" si="149"/>
        <v>171.17236456455217</v>
      </c>
      <c r="I812" s="4">
        <f t="shared" si="150"/>
        <v>107.76921995376699</v>
      </c>
      <c r="J812" s="4">
        <f t="shared" si="156"/>
        <v>278.94158451831913</v>
      </c>
      <c r="K812" s="19">
        <f t="shared" si="157"/>
        <v>36729.689256252699</v>
      </c>
      <c r="M812">
        <f t="shared" si="158"/>
        <v>0</v>
      </c>
    </row>
    <row r="813" spans="1:13">
      <c r="A813" s="1">
        <f t="shared" si="159"/>
        <v>0.55902777777777601</v>
      </c>
      <c r="B813" s="2">
        <f t="shared" si="151"/>
        <v>13.416666666666666</v>
      </c>
      <c r="C813" s="2">
        <f t="shared" si="152"/>
        <v>13.481310199999998</v>
      </c>
      <c r="D813" s="3">
        <f t="shared" si="153"/>
        <v>0.5617212583333332</v>
      </c>
      <c r="E813">
        <f t="shared" si="154"/>
        <v>-22.219652999999965</v>
      </c>
      <c r="F813" s="2">
        <f t="shared" si="155"/>
        <v>24.449449341658077</v>
      </c>
      <c r="G813">
        <f t="shared" si="160"/>
        <v>2.4066710410003793</v>
      </c>
      <c r="H813" s="4">
        <f t="shared" si="149"/>
        <v>170.16641584084019</v>
      </c>
      <c r="I813" s="4">
        <f t="shared" si="150"/>
        <v>107.64508039357956</v>
      </c>
      <c r="J813" s="4">
        <f t="shared" si="156"/>
        <v>277.81149623441974</v>
      </c>
      <c r="K813" s="19">
        <f t="shared" si="157"/>
        <v>36580.884654129884</v>
      </c>
      <c r="M813">
        <f t="shared" si="158"/>
        <v>0</v>
      </c>
    </row>
    <row r="814" spans="1:13">
      <c r="A814" s="1">
        <f t="shared" si="159"/>
        <v>0.55972222222222046</v>
      </c>
      <c r="B814" s="2">
        <f t="shared" si="151"/>
        <v>13.433333333333334</v>
      </c>
      <c r="C814" s="2">
        <f t="shared" si="152"/>
        <v>13.497976866666667</v>
      </c>
      <c r="D814" s="3">
        <f t="shared" si="153"/>
        <v>0.56241570277777775</v>
      </c>
      <c r="E814">
        <f t="shared" si="154"/>
        <v>-22.469653000000001</v>
      </c>
      <c r="F814" s="2">
        <f t="shared" si="155"/>
        <v>24.379351818099249</v>
      </c>
      <c r="G814">
        <f t="shared" si="160"/>
        <v>2.4131051750218262</v>
      </c>
      <c r="H814" s="4">
        <f t="shared" si="149"/>
        <v>169.15152504684579</v>
      </c>
      <c r="I814" s="4">
        <f t="shared" si="150"/>
        <v>107.51906066447675</v>
      </c>
      <c r="J814" s="4">
        <f t="shared" si="156"/>
        <v>276.67058571132253</v>
      </c>
      <c r="K814" s="19">
        <f t="shared" si="157"/>
        <v>36430.655031483577</v>
      </c>
      <c r="M814">
        <f t="shared" si="158"/>
        <v>0</v>
      </c>
    </row>
    <row r="815" spans="1:13">
      <c r="A815" s="1">
        <f t="shared" si="159"/>
        <v>0.5604166666666649</v>
      </c>
      <c r="B815" s="2">
        <f t="shared" si="151"/>
        <v>13.45</v>
      </c>
      <c r="C815" s="2">
        <f t="shared" si="152"/>
        <v>13.514643533333333</v>
      </c>
      <c r="D815" s="3">
        <f t="shared" si="153"/>
        <v>0.56311014722222219</v>
      </c>
      <c r="E815">
        <f t="shared" si="154"/>
        <v>-22.719652999999987</v>
      </c>
      <c r="F815" s="2">
        <f t="shared" si="155"/>
        <v>24.308550320340348</v>
      </c>
      <c r="G815">
        <f t="shared" si="160"/>
        <v>2.4196424284365321</v>
      </c>
      <c r="H815" s="4">
        <f t="shared" si="149"/>
        <v>168.1277800447229</v>
      </c>
      <c r="I815" s="4">
        <f t="shared" si="150"/>
        <v>107.39114301490456</v>
      </c>
      <c r="J815" s="4">
        <f t="shared" si="156"/>
        <v>275.51892305962747</v>
      </c>
      <c r="K815" s="19">
        <f t="shared" si="157"/>
        <v>36279.009620141143</v>
      </c>
      <c r="M815">
        <f t="shared" si="158"/>
        <v>0</v>
      </c>
    </row>
    <row r="816" spans="1:13">
      <c r="A816" s="1">
        <f t="shared" si="159"/>
        <v>0.56111111111110934</v>
      </c>
      <c r="B816" s="2">
        <f t="shared" si="151"/>
        <v>13.466666666666667</v>
      </c>
      <c r="C816" s="2">
        <f t="shared" si="152"/>
        <v>13.531310200000002</v>
      </c>
      <c r="D816" s="3">
        <f t="shared" si="153"/>
        <v>0.56380459166666674</v>
      </c>
      <c r="E816">
        <f t="shared" si="154"/>
        <v>-22.969653000000029</v>
      </c>
      <c r="F816" s="2">
        <f t="shared" si="155"/>
        <v>24.237047266926709</v>
      </c>
      <c r="G816">
        <f t="shared" si="160"/>
        <v>2.4262840672316486</v>
      </c>
      <c r="H816" s="4">
        <f t="shared" si="149"/>
        <v>167.09527000931882</v>
      </c>
      <c r="I816" s="4">
        <f t="shared" si="150"/>
        <v>107.26130939307028</v>
      </c>
      <c r="J816" s="4">
        <f t="shared" si="156"/>
        <v>274.35657940238912</v>
      </c>
      <c r="K816" s="19">
        <f t="shared" si="157"/>
        <v>36125.957785245089</v>
      </c>
      <c r="M816">
        <f t="shared" si="158"/>
        <v>0</v>
      </c>
    </row>
    <row r="817" spans="1:13">
      <c r="A817" s="1">
        <f t="shared" si="159"/>
        <v>0.56180555555555378</v>
      </c>
      <c r="B817" s="2">
        <f t="shared" si="151"/>
        <v>13.483333333333333</v>
      </c>
      <c r="C817" s="2">
        <f t="shared" si="152"/>
        <v>13.547976866666668</v>
      </c>
      <c r="D817" s="3">
        <f t="shared" si="153"/>
        <v>0.56449903611111119</v>
      </c>
      <c r="E817">
        <f t="shared" si="154"/>
        <v>-23.219653000000015</v>
      </c>
      <c r="F817" s="2">
        <f t="shared" si="155"/>
        <v>24.164845090165525</v>
      </c>
      <c r="G817">
        <f t="shared" si="160"/>
        <v>2.433031386182023</v>
      </c>
      <c r="H817" s="4">
        <f t="shared" si="149"/>
        <v>166.05408544093683</v>
      </c>
      <c r="I817" s="4">
        <f t="shared" si="150"/>
        <v>107.12954144303582</v>
      </c>
      <c r="J817" s="4">
        <f t="shared" si="156"/>
        <v>273.18362688397264</v>
      </c>
      <c r="K817" s="19">
        <f t="shared" si="157"/>
        <v>35971.509026419219</v>
      </c>
      <c r="M817">
        <f t="shared" si="158"/>
        <v>0</v>
      </c>
    </row>
    <row r="818" spans="1:13">
      <c r="A818" s="1">
        <f t="shared" si="159"/>
        <v>0.56249999999999822</v>
      </c>
      <c r="B818" s="2">
        <f t="shared" si="151"/>
        <v>13.5</v>
      </c>
      <c r="C818" s="2">
        <f t="shared" si="152"/>
        <v>13.564643533333333</v>
      </c>
      <c r="D818" s="3">
        <f t="shared" si="153"/>
        <v>0.56519348055555552</v>
      </c>
      <c r="E818">
        <f t="shared" si="154"/>
        <v>-23.469653000000001</v>
      </c>
      <c r="F818" s="2">
        <f t="shared" si="155"/>
        <v>24.091946235799114</v>
      </c>
      <c r="G818">
        <f t="shared" si="160"/>
        <v>2.4398857095377195</v>
      </c>
      <c r="H818" s="4">
        <f t="shared" si="149"/>
        <v>165.00431817830594</v>
      </c>
      <c r="I818" s="4">
        <f t="shared" si="150"/>
        <v>106.99582050074656</v>
      </c>
      <c r="J818" s="4">
        <f t="shared" si="156"/>
        <v>272.0001386790525</v>
      </c>
      <c r="K818" s="19">
        <f t="shared" si="157"/>
        <v>35815.672978953509</v>
      </c>
      <c r="M818">
        <f t="shared" si="158"/>
        <v>0</v>
      </c>
    </row>
    <row r="819" spans="1:13">
      <c r="A819" s="1">
        <f t="shared" si="159"/>
        <v>0.56319444444444267</v>
      </c>
      <c r="B819" s="2">
        <f t="shared" si="151"/>
        <v>13.516666666666667</v>
      </c>
      <c r="C819" s="2">
        <f t="shared" si="152"/>
        <v>13.581310199999999</v>
      </c>
      <c r="D819" s="3">
        <f t="shared" si="153"/>
        <v>0.56588792499999996</v>
      </c>
      <c r="E819">
        <f t="shared" si="154"/>
        <v>-23.719652999999987</v>
      </c>
      <c r="F819" s="2">
        <f t="shared" si="155"/>
        <v>24.018353162679471</v>
      </c>
      <c r="G819">
        <f t="shared" si="160"/>
        <v>2.4468483917331127</v>
      </c>
      <c r="H819" s="4">
        <f t="shared" si="149"/>
        <v>163.94606141179324</v>
      </c>
      <c r="I819" s="4">
        <f t="shared" si="150"/>
        <v>106.86012758998893</v>
      </c>
      <c r="J819" s="4">
        <f t="shared" si="156"/>
        <v>270.80618900178217</v>
      </c>
      <c r="K819" s="19">
        <f t="shared" si="157"/>
        <v>35658.459415011552</v>
      </c>
      <c r="M819">
        <f t="shared" si="158"/>
        <v>0</v>
      </c>
    </row>
    <row r="820" spans="1:13">
      <c r="A820" s="1">
        <f t="shared" si="159"/>
        <v>0.56388888888888711</v>
      </c>
      <c r="B820" s="2">
        <f t="shared" si="151"/>
        <v>13.533333333333333</v>
      </c>
      <c r="C820" s="2">
        <f t="shared" si="152"/>
        <v>13.597976866666665</v>
      </c>
      <c r="D820" s="3">
        <f t="shared" si="153"/>
        <v>0.5665823694444444</v>
      </c>
      <c r="E820">
        <f t="shared" si="154"/>
        <v>-23.969652999999973</v>
      </c>
      <c r="F820" s="2">
        <f t="shared" si="155"/>
        <v>23.94406834244371</v>
      </c>
      <c r="G820">
        <f t="shared" si="160"/>
        <v>2.4539208181180641</v>
      </c>
      <c r="H820" s="4">
        <f t="shared" si="149"/>
        <v>162.87940969687867</v>
      </c>
      <c r="I820" s="4">
        <f t="shared" si="150"/>
        <v>106.7224434182682</v>
      </c>
      <c r="J820" s="4">
        <f t="shared" si="156"/>
        <v>269.60185311514687</v>
      </c>
      <c r="K820" s="19">
        <f t="shared" si="157"/>
        <v>35499.878244862062</v>
      </c>
      <c r="M820">
        <f t="shared" si="158"/>
        <v>0</v>
      </c>
    </row>
    <row r="821" spans="1:13">
      <c r="A821" s="1">
        <f t="shared" si="159"/>
        <v>0.56458333333333155</v>
      </c>
      <c r="B821" s="2">
        <f t="shared" si="151"/>
        <v>13.55</v>
      </c>
      <c r="C821" s="2">
        <f t="shared" si="152"/>
        <v>13.614643533333334</v>
      </c>
      <c r="D821" s="3">
        <f t="shared" si="153"/>
        <v>0.56727681388888895</v>
      </c>
      <c r="E821">
        <f t="shared" si="154"/>
        <v>-24.219653000000008</v>
      </c>
      <c r="F821" s="2">
        <f t="shared" si="155"/>
        <v>23.86909425919071</v>
      </c>
      <c r="G821">
        <f t="shared" si="160"/>
        <v>2.4611044057125468</v>
      </c>
      <c r="H821" s="4">
        <f t="shared" si="149"/>
        <v>161.80445896784866</v>
      </c>
      <c r="I821" s="4">
        <f t="shared" si="150"/>
        <v>106.58274837262049</v>
      </c>
      <c r="J821" s="4">
        <f t="shared" si="156"/>
        <v>268.38720734046916</v>
      </c>
      <c r="K821" s="19">
        <f t="shared" si="157"/>
        <v>35339.939518130537</v>
      </c>
      <c r="M821">
        <f t="shared" si="158"/>
        <v>0</v>
      </c>
    </row>
    <row r="822" spans="1:13">
      <c r="A822" s="1">
        <f t="shared" si="159"/>
        <v>0.56527777777777599</v>
      </c>
      <c r="B822" s="2">
        <f t="shared" si="151"/>
        <v>13.566666666666666</v>
      </c>
      <c r="C822" s="2">
        <f t="shared" si="152"/>
        <v>13.6313102</v>
      </c>
      <c r="D822" s="3">
        <f t="shared" si="153"/>
        <v>0.56797125833333328</v>
      </c>
      <c r="E822">
        <f t="shared" si="154"/>
        <v>-24.469652999999994</v>
      </c>
      <c r="F822" s="2">
        <f t="shared" si="155"/>
        <v>23.793433409159029</v>
      </c>
      <c r="G822">
        <f t="shared" si="160"/>
        <v>2.4684006039850033</v>
      </c>
      <c r="H822" s="4">
        <f t="shared" si="149"/>
        <v>160.72130655175496</v>
      </c>
      <c r="I822" s="4">
        <f t="shared" si="150"/>
        <v>106.44102251534568</v>
      </c>
      <c r="J822" s="4">
        <f t="shared" si="156"/>
        <v>267.16232906710064</v>
      </c>
      <c r="K822" s="19">
        <f t="shared" si="157"/>
        <v>35178.653425075434</v>
      </c>
      <c r="M822">
        <f t="shared" si="158"/>
        <v>0</v>
      </c>
    </row>
    <row r="823" spans="1:13">
      <c r="A823" s="1">
        <f t="shared" si="159"/>
        <v>0.56597222222222043</v>
      </c>
      <c r="B823" s="2">
        <f t="shared" si="151"/>
        <v>13.583333333333334</v>
      </c>
      <c r="C823" s="2">
        <f t="shared" si="152"/>
        <v>13.647976866666669</v>
      </c>
      <c r="D823" s="3">
        <f t="shared" si="153"/>
        <v>0.56866570277777784</v>
      </c>
      <c r="E823">
        <f t="shared" si="154"/>
        <v>-24.719653000000037</v>
      </c>
      <c r="F823" s="2">
        <f t="shared" si="155"/>
        <v>23.717088300406012</v>
      </c>
      <c r="G823">
        <f t="shared" si="160"/>
        <v>2.4758108956556555</v>
      </c>
      <c r="H823" s="4">
        <f t="shared" si="149"/>
        <v>159.63005118261123</v>
      </c>
      <c r="I823" s="4">
        <f t="shared" si="150"/>
        <v>106.29724557966779</v>
      </c>
      <c r="J823" s="4">
        <f t="shared" si="156"/>
        <v>265.92729676227901</v>
      </c>
      <c r="K823" s="19">
        <f t="shared" si="157"/>
        <v>35016.030297886042</v>
      </c>
      <c r="M823">
        <f t="shared" si="158"/>
        <v>0</v>
      </c>
    </row>
    <row r="824" spans="1:13">
      <c r="A824" s="1">
        <f t="shared" si="159"/>
        <v>0.56666666666666488</v>
      </c>
      <c r="B824" s="2">
        <f t="shared" si="151"/>
        <v>13.6</v>
      </c>
      <c r="C824" s="2">
        <f t="shared" si="152"/>
        <v>13.664643533333335</v>
      </c>
      <c r="D824" s="3">
        <f t="shared" si="153"/>
        <v>0.56936014722222228</v>
      </c>
      <c r="E824">
        <f t="shared" si="154"/>
        <v>-24.969653000000022</v>
      </c>
      <c r="F824" s="2">
        <f t="shared" si="155"/>
        <v>23.640061452488489</v>
      </c>
      <c r="G824">
        <f t="shared" si="160"/>
        <v>2.4833367975254816</v>
      </c>
      <c r="H824" s="4">
        <f t="shared" si="149"/>
        <v>158.53079301584506</v>
      </c>
      <c r="I824" s="4">
        <f t="shared" si="150"/>
        <v>106.15139696532016</v>
      </c>
      <c r="J824" s="4">
        <f t="shared" si="156"/>
        <v>264.68218998116521</v>
      </c>
      <c r="K824" s="19">
        <f t="shared" si="157"/>
        <v>34852.080612004196</v>
      </c>
      <c r="M824">
        <f t="shared" si="158"/>
        <v>0</v>
      </c>
    </row>
    <row r="825" spans="1:13">
      <c r="A825" s="1">
        <f t="shared" si="159"/>
        <v>0.56736111111110932</v>
      </c>
      <c r="B825" s="2">
        <f t="shared" si="151"/>
        <v>13.616666666666667</v>
      </c>
      <c r="C825" s="2">
        <f t="shared" si="152"/>
        <v>13.6813102</v>
      </c>
      <c r="D825" s="3">
        <f t="shared" si="153"/>
        <v>0.57005459166666672</v>
      </c>
      <c r="E825">
        <f t="shared" si="154"/>
        <v>-25.219653000000008</v>
      </c>
      <c r="F825" s="2">
        <f t="shared" si="155"/>
        <v>23.562355396144667</v>
      </c>
      <c r="G825">
        <f t="shared" si="160"/>
        <v>2.4909798613315957</v>
      </c>
      <c r="H825" s="4">
        <f t="shared" si="149"/>
        <v>157.42363364302238</v>
      </c>
      <c r="I825" s="4">
        <f t="shared" si="150"/>
        <v>106.00345573404717</v>
      </c>
      <c r="J825" s="4">
        <f t="shared" si="156"/>
        <v>263.42708937706954</v>
      </c>
      <c r="K825" s="19">
        <f t="shared" si="157"/>
        <v>34686.814987470752</v>
      </c>
      <c r="M825">
        <f t="shared" si="158"/>
        <v>0</v>
      </c>
    </row>
    <row r="826" spans="1:13">
      <c r="A826" s="1">
        <f t="shared" si="159"/>
        <v>0.56805555555555376</v>
      </c>
      <c r="B826" s="2">
        <f t="shared" si="151"/>
        <v>13.633333333333333</v>
      </c>
      <c r="C826" s="2">
        <f t="shared" si="152"/>
        <v>13.697976866666666</v>
      </c>
      <c r="D826" s="3">
        <f t="shared" si="153"/>
        <v>0.57074903611111105</v>
      </c>
      <c r="E826">
        <f t="shared" si="154"/>
        <v>-25.469652999999994</v>
      </c>
      <c r="F826" s="2">
        <f t="shared" si="155"/>
        <v>23.483972672977803</v>
      </c>
      <c r="G826">
        <f t="shared" si="160"/>
        <v>2.4987416746307645</v>
      </c>
      <c r="H826" s="4">
        <f t="shared" si="149"/>
        <v>156.30867610678519</v>
      </c>
      <c r="I826" s="4">
        <f t="shared" si="150"/>
        <v>105.85340060504323</v>
      </c>
      <c r="J826" s="4">
        <f t="shared" si="156"/>
        <v>262.16207671182843</v>
      </c>
      <c r="K826" s="19">
        <f t="shared" si="157"/>
        <v>34520.244190291967</v>
      </c>
      <c r="M826">
        <f t="shared" si="158"/>
        <v>0</v>
      </c>
    </row>
    <row r="827" spans="1:13">
      <c r="A827" s="1">
        <f t="shared" si="159"/>
        <v>0.5687499999999982</v>
      </c>
      <c r="B827" s="2">
        <f t="shared" si="151"/>
        <v>13.65</v>
      </c>
      <c r="C827" s="2">
        <f t="shared" si="152"/>
        <v>13.714643533333332</v>
      </c>
      <c r="D827" s="3">
        <f t="shared" si="153"/>
        <v>0.57144348055555549</v>
      </c>
      <c r="E827">
        <f t="shared" si="154"/>
        <v>-25.71965299999998</v>
      </c>
      <c r="F827" s="2">
        <f t="shared" si="155"/>
        <v>23.404915835141299</v>
      </c>
      <c r="G827">
        <f t="shared" si="160"/>
        <v>2.5066238617108354</v>
      </c>
      <c r="H827" s="4">
        <f t="shared" si="149"/>
        <v>155.18602491610426</v>
      </c>
      <c r="I827" s="4">
        <f t="shared" si="150"/>
        <v>105.70120995029633</v>
      </c>
      <c r="J827" s="4">
        <f t="shared" si="156"/>
        <v>260.8872348664006</v>
      </c>
      <c r="K827" s="19">
        <f t="shared" si="157"/>
        <v>34352.379133834751</v>
      </c>
      <c r="M827">
        <f t="shared" si="158"/>
        <v>0</v>
      </c>
    </row>
    <row r="828" spans="1:13">
      <c r="A828" s="1">
        <f t="shared" si="159"/>
        <v>0.56944444444444264</v>
      </c>
      <c r="B828" s="2">
        <f t="shared" si="151"/>
        <v>13.666666666666666</v>
      </c>
      <c r="C828" s="2">
        <f t="shared" si="152"/>
        <v>13.731310199999998</v>
      </c>
      <c r="D828" s="3">
        <f t="shared" si="153"/>
        <v>0.57213792499999994</v>
      </c>
      <c r="E828">
        <f t="shared" si="154"/>
        <v>-25.969652999999965</v>
      </c>
      <c r="F828" s="2">
        <f t="shared" si="155"/>
        <v>23.325187445025605</v>
      </c>
      <c r="G828">
        <f t="shared" si="160"/>
        <v>2.5146280845323759</v>
      </c>
      <c r="H828" s="4">
        <f t="shared" si="149"/>
        <v>154.0557860617491</v>
      </c>
      <c r="I828" s="4">
        <f t="shared" si="150"/>
        <v>105.54686178986726</v>
      </c>
      <c r="J828" s="4">
        <f t="shared" si="156"/>
        <v>259.60264785161638</v>
      </c>
      <c r="K828" s="19">
        <f t="shared" si="157"/>
        <v>34183.230880242096</v>
      </c>
      <c r="M828">
        <f t="shared" si="158"/>
        <v>0</v>
      </c>
    </row>
    <row r="829" spans="1:13">
      <c r="A829" s="1">
        <f t="shared" si="159"/>
        <v>0.57013888888888709</v>
      </c>
      <c r="B829" s="2">
        <f t="shared" si="151"/>
        <v>13.683333333333334</v>
      </c>
      <c r="C829" s="2">
        <f t="shared" si="152"/>
        <v>13.747976866666667</v>
      </c>
      <c r="D829" s="3">
        <f t="shared" si="153"/>
        <v>0.57283236944444449</v>
      </c>
      <c r="E829">
        <f t="shared" si="154"/>
        <v>-26.219653000000001</v>
      </c>
      <c r="F829" s="2">
        <f t="shared" si="155"/>
        <v>23.244790074946717</v>
      </c>
      <c r="G829">
        <f t="shared" si="160"/>
        <v>2.5227560437007526</v>
      </c>
      <c r="H829" s="4">
        <f t="shared" si="149"/>
        <v>152.91806703204477</v>
      </c>
      <c r="I829" s="4">
        <f t="shared" si="150"/>
        <v>105.3903337870815</v>
      </c>
      <c r="J829" s="4">
        <f t="shared" si="156"/>
        <v>258.30840081912629</v>
      </c>
      <c r="K829" s="19">
        <f t="shared" si="157"/>
        <v>34012.810641874712</v>
      </c>
      <c r="M829">
        <f t="shared" si="158"/>
        <v>0</v>
      </c>
    </row>
    <row r="830" spans="1:13">
      <c r="A830" s="1">
        <f t="shared" si="159"/>
        <v>0.57083333333333153</v>
      </c>
      <c r="B830" s="2">
        <f t="shared" si="151"/>
        <v>13.7</v>
      </c>
      <c r="C830" s="2">
        <f t="shared" si="152"/>
        <v>13.764643533333333</v>
      </c>
      <c r="D830" s="3">
        <f t="shared" si="153"/>
        <v>0.57352681388888882</v>
      </c>
      <c r="E830">
        <f t="shared" si="154"/>
        <v>-26.469652999999987</v>
      </c>
      <c r="F830" s="2">
        <f t="shared" si="155"/>
        <v>23.163726306836672</v>
      </c>
      <c r="G830">
        <f t="shared" si="160"/>
        <v>2.5310094794702138</v>
      </c>
      <c r="H830" s="4">
        <f t="shared" si="149"/>
        <v>151.77297682888747</v>
      </c>
      <c r="I830" s="4">
        <f t="shared" si="150"/>
        <v>105.23160324364535</v>
      </c>
      <c r="J830" s="4">
        <f t="shared" si="156"/>
        <v>257.0045800725328</v>
      </c>
      <c r="K830" s="19">
        <f t="shared" si="157"/>
        <v>33841.129782776814</v>
      </c>
      <c r="M830">
        <f t="shared" si="158"/>
        <v>0</v>
      </c>
    </row>
    <row r="831" spans="1:13">
      <c r="A831" s="1">
        <f t="shared" si="159"/>
        <v>0.57152777777777597</v>
      </c>
      <c r="B831" s="2">
        <f t="shared" si="151"/>
        <v>13.716666666666667</v>
      </c>
      <c r="C831" s="2">
        <f t="shared" si="152"/>
        <v>13.781310200000002</v>
      </c>
      <c r="D831" s="3">
        <f t="shared" si="153"/>
        <v>0.57422125833333337</v>
      </c>
      <c r="E831">
        <f t="shared" si="154"/>
        <v>-26.719653000000029</v>
      </c>
      <c r="F831" s="2">
        <f t="shared" si="155"/>
        <v>23.081998731935677</v>
      </c>
      <c r="G831">
        <f t="shared" si="160"/>
        <v>2.539390172781026</v>
      </c>
      <c r="H831" s="4">
        <f t="shared" si="149"/>
        <v>150.62062598402761</v>
      </c>
      <c r="I831" s="4">
        <f t="shared" si="150"/>
        <v>105.07064709467957</v>
      </c>
      <c r="J831" s="4">
        <f t="shared" si="156"/>
        <v>255.69127307870718</v>
      </c>
      <c r="K831" s="19">
        <f t="shared" si="157"/>
        <v>33668.199820166272</v>
      </c>
      <c r="M831">
        <f t="shared" si="158"/>
        <v>0</v>
      </c>
    </row>
    <row r="832" spans="1:13">
      <c r="A832" s="1">
        <f t="shared" si="159"/>
        <v>0.57222222222222041</v>
      </c>
      <c r="B832" s="2">
        <f t="shared" si="151"/>
        <v>13.733333333333333</v>
      </c>
      <c r="C832" s="2">
        <f t="shared" si="152"/>
        <v>13.797976866666668</v>
      </c>
      <c r="D832" s="3">
        <f t="shared" si="153"/>
        <v>0.57491570277777782</v>
      </c>
      <c r="E832">
        <f t="shared" si="154"/>
        <v>-26.969653000000015</v>
      </c>
      <c r="F832" s="2">
        <f t="shared" si="155"/>
        <v>22.999609950486409</v>
      </c>
      <c r="G832">
        <f t="shared" si="160"/>
        <v>2.5478999463309435</v>
      </c>
      <c r="H832" s="4">
        <f t="shared" si="149"/>
        <v>149.46112657562338</v>
      </c>
      <c r="I832" s="4">
        <f t="shared" si="150"/>
        <v>104.90744190367403</v>
      </c>
      <c r="J832" s="4">
        <f t="shared" si="156"/>
        <v>254.36856847929741</v>
      </c>
      <c r="K832" s="19">
        <f t="shared" si="157"/>
        <v>33494.032425949918</v>
      </c>
      <c r="M832">
        <f t="shared" si="158"/>
        <v>0</v>
      </c>
    </row>
    <row r="833" spans="1:13">
      <c r="A833" s="1">
        <f t="shared" si="159"/>
        <v>0.57291666666666485</v>
      </c>
      <c r="B833" s="2">
        <f t="shared" si="151"/>
        <v>13.75</v>
      </c>
      <c r="C833" s="2">
        <f t="shared" si="152"/>
        <v>13.814643533333333</v>
      </c>
      <c r="D833" s="3">
        <f t="shared" si="153"/>
        <v>0.57561014722222226</v>
      </c>
      <c r="E833">
        <f t="shared" si="154"/>
        <v>-27.219653000000001</v>
      </c>
      <c r="F833" s="2">
        <f t="shared" si="155"/>
        <v>22.91656257143007</v>
      </c>
      <c r="G833">
        <f t="shared" si="160"/>
        <v>2.5565406656822063</v>
      </c>
      <c r="H833" s="4">
        <f t="shared" si="149"/>
        <v>148.29459224507079</v>
      </c>
      <c r="I833" s="4">
        <f t="shared" si="150"/>
        <v>104.74196385735767</v>
      </c>
      <c r="J833" s="4">
        <f t="shared" si="156"/>
        <v>253.03655610242845</v>
      </c>
      <c r="K833" s="19">
        <f t="shared" si="157"/>
        <v>33318.63942826417</v>
      </c>
      <c r="M833">
        <f t="shared" si="158"/>
        <v>0</v>
      </c>
    </row>
    <row r="834" spans="1:13">
      <c r="A834" s="1">
        <f t="shared" si="159"/>
        <v>0.5736111111111093</v>
      </c>
      <c r="B834" s="2">
        <f t="shared" si="151"/>
        <v>13.766666666666667</v>
      </c>
      <c r="C834" s="2">
        <f t="shared" si="152"/>
        <v>13.831310199999999</v>
      </c>
      <c r="D834" s="3">
        <f t="shared" si="153"/>
        <v>0.57630459166666659</v>
      </c>
      <c r="E834">
        <f t="shared" si="154"/>
        <v>-27.469652999999987</v>
      </c>
      <c r="F834" s="2">
        <f t="shared" si="155"/>
        <v>22.83285921210474</v>
      </c>
      <c r="G834">
        <f t="shared" si="160"/>
        <v>2.5653142404056553</v>
      </c>
      <c r="H834" s="4">
        <f t="shared" si="149"/>
        <v>147.12113821409611</v>
      </c>
      <c r="I834" s="4">
        <f t="shared" si="150"/>
        <v>104.57418876049152</v>
      </c>
      <c r="J834" s="4">
        <f t="shared" si="156"/>
        <v>251.69532697458763</v>
      </c>
      <c r="K834" s="19">
        <f t="shared" si="157"/>
        <v>33142.032813040067</v>
      </c>
      <c r="M834">
        <f t="shared" si="158"/>
        <v>0</v>
      </c>
    </row>
    <row r="835" spans="1:13">
      <c r="A835" s="1">
        <f t="shared" si="159"/>
        <v>0.57430555555555374</v>
      </c>
      <c r="B835" s="2">
        <f t="shared" si="151"/>
        <v>13.783333333333333</v>
      </c>
      <c r="C835" s="2">
        <f t="shared" si="152"/>
        <v>13.847976866666665</v>
      </c>
      <c r="D835" s="3">
        <f t="shared" si="153"/>
        <v>0.57699903611111103</v>
      </c>
      <c r="E835">
        <f t="shared" si="154"/>
        <v>-27.719652999999973</v>
      </c>
      <c r="F835" s="2">
        <f t="shared" si="155"/>
        <v>22.748502497945594</v>
      </c>
      <c r="G835">
        <f t="shared" si="160"/>
        <v>2.5742226252632179</v>
      </c>
      <c r="H835" s="4">
        <f t="shared" si="149"/>
        <v>145.9408813021229</v>
      </c>
      <c r="I835" s="4">
        <f t="shared" si="150"/>
        <v>104.40409203057764</v>
      </c>
      <c r="J835" s="4">
        <f t="shared" si="156"/>
        <v>250.34497333270053</v>
      </c>
      <c r="K835" s="19">
        <f t="shared" si="157"/>
        <v>32964.22472559334</v>
      </c>
      <c r="M835">
        <f t="shared" si="158"/>
        <v>0</v>
      </c>
    </row>
    <row r="836" spans="1:13">
      <c r="A836" s="1">
        <f t="shared" si="159"/>
        <v>0.57499999999999818</v>
      </c>
      <c r="B836" s="2">
        <f t="shared" si="151"/>
        <v>13.8</v>
      </c>
      <c r="C836" s="2">
        <f t="shared" si="152"/>
        <v>13.864643533333334</v>
      </c>
      <c r="D836" s="3">
        <f t="shared" si="153"/>
        <v>0.57769348055555558</v>
      </c>
      <c r="E836">
        <f t="shared" si="154"/>
        <v>-27.969653000000008</v>
      </c>
      <c r="F836" s="2">
        <f t="shared" si="155"/>
        <v>22.663495062187472</v>
      </c>
      <c r="G836">
        <f t="shared" si="160"/>
        <v>2.5832678214300131</v>
      </c>
      <c r="H836" s="4">
        <f t="shared" si="149"/>
        <v>144.75393994393181</v>
      </c>
      <c r="I836" s="4">
        <f t="shared" si="150"/>
        <v>104.2316486924818</v>
      </c>
      <c r="J836" s="4">
        <f t="shared" si="156"/>
        <v>248.98558863641361</v>
      </c>
      <c r="K836" s="19">
        <f t="shared" si="157"/>
        <v>32785.227472241735</v>
      </c>
      <c r="M836">
        <f t="shared" si="158"/>
        <v>0</v>
      </c>
    </row>
    <row r="837" spans="1:13">
      <c r="A837" s="1">
        <f t="shared" si="159"/>
        <v>0.57569444444444262</v>
      </c>
      <c r="B837" s="2">
        <f t="shared" si="151"/>
        <v>13.816666666666666</v>
      </c>
      <c r="C837" s="2">
        <f t="shared" si="152"/>
        <v>13.8813102</v>
      </c>
      <c r="D837" s="3">
        <f t="shared" si="153"/>
        <v>0.57838792500000002</v>
      </c>
      <c r="E837">
        <f t="shared" si="154"/>
        <v>-28.219652999999994</v>
      </c>
      <c r="F837" s="2">
        <f t="shared" si="155"/>
        <v>22.577839545569585</v>
      </c>
      <c r="G837">
        <f t="shared" si="160"/>
        <v>2.5924518777582932</v>
      </c>
      <c r="H837" s="4">
        <f t="shared" si="149"/>
        <v>143.56043420756382</v>
      </c>
      <c r="I837" s="4">
        <f t="shared" si="150"/>
        <v>104.05683337298245</v>
      </c>
      <c r="J837" s="4">
        <f t="shared" si="156"/>
        <v>247.61726758054627</v>
      </c>
      <c r="K837" s="19">
        <f t="shared" si="157"/>
        <v>32605.053521944643</v>
      </c>
      <c r="M837">
        <f t="shared" si="158"/>
        <v>0</v>
      </c>
    </row>
    <row r="838" spans="1:13">
      <c r="A838" s="1">
        <f t="shared" si="159"/>
        <v>0.57638888888888706</v>
      </c>
      <c r="B838" s="2">
        <f t="shared" si="151"/>
        <v>13.833333333333334</v>
      </c>
      <c r="C838" s="2">
        <f t="shared" si="152"/>
        <v>13.897976866666669</v>
      </c>
      <c r="D838" s="3">
        <f t="shared" si="153"/>
        <v>0.57908236944444458</v>
      </c>
      <c r="E838">
        <f t="shared" si="154"/>
        <v>-28.469653000000037</v>
      </c>
      <c r="F838" s="2">
        <f t="shared" si="155"/>
        <v>22.491538596042439</v>
      </c>
      <c r="G838">
        <f t="shared" si="160"/>
        <v>2.6017768920838193</v>
      </c>
      <c r="H838" s="4">
        <f t="shared" si="149"/>
        <v>142.36048581254204</v>
      </c>
      <c r="I838" s="4">
        <f t="shared" si="150"/>
        <v>103.87962029522424</v>
      </c>
      <c r="J838" s="4">
        <f t="shared" si="156"/>
        <v>246.24010610776628</v>
      </c>
      <c r="K838" s="19">
        <f t="shared" si="157"/>
        <v>32423.715507972149</v>
      </c>
      <c r="M838">
        <f t="shared" si="158"/>
        <v>0</v>
      </c>
    </row>
    <row r="839" spans="1:13">
      <c r="A839" s="1">
        <f t="shared" si="159"/>
        <v>0.57708333333333151</v>
      </c>
      <c r="B839" s="2">
        <f t="shared" si="151"/>
        <v>13.85</v>
      </c>
      <c r="C839" s="2">
        <f t="shared" si="152"/>
        <v>13.914643533333335</v>
      </c>
      <c r="D839" s="3">
        <f t="shared" si="153"/>
        <v>0.57977681388888891</v>
      </c>
      <c r="E839">
        <f t="shared" si="154"/>
        <v>-28.719653000000022</v>
      </c>
      <c r="F839" s="2">
        <f t="shared" si="155"/>
        <v>22.404594868477243</v>
      </c>
      <c r="G839">
        <f t="shared" si="160"/>
        <v>2.6112450125775979</v>
      </c>
      <c r="H839" s="4">
        <f t="shared" si="149"/>
        <v>141.15421814832158</v>
      </c>
      <c r="I839" s="4">
        <f t="shared" si="150"/>
        <v>103.6999832731038</v>
      </c>
      <c r="J839" s="4">
        <f t="shared" si="156"/>
        <v>244.85420142142539</v>
      </c>
      <c r="K839" s="19">
        <f t="shared" si="157"/>
        <v>32241.226229595148</v>
      </c>
      <c r="M839">
        <f t="shared" si="158"/>
        <v>0</v>
      </c>
    </row>
    <row r="840" spans="1:13">
      <c r="A840" s="1">
        <f t="shared" si="159"/>
        <v>0.57777777777777595</v>
      </c>
      <c r="B840" s="2">
        <f t="shared" si="151"/>
        <v>13.866666666666667</v>
      </c>
      <c r="C840" s="2">
        <f t="shared" si="152"/>
        <v>13.9313102</v>
      </c>
      <c r="D840" s="3">
        <f t="shared" si="153"/>
        <v>0.58047125833333335</v>
      </c>
      <c r="E840">
        <f t="shared" si="154"/>
        <v>-28.969653000000008</v>
      </c>
      <c r="F840" s="2">
        <f t="shared" si="155"/>
        <v>22.317011024377425</v>
      </c>
      <c r="G840">
        <f t="shared" si="160"/>
        <v>2.6208584391435181</v>
      </c>
      <c r="H840" s="4">
        <f t="shared" ref="H840:H903" si="161">J$3*SIN(F840*N$1)*POWER(F$5,G840)</f>
        <v>139.94175629305525</v>
      </c>
      <c r="I840" s="4">
        <f t="shared" ref="I840:I903" si="162">J$3*(0.271 -(0.294*POWER(F$5,G840)))*SIN(F840*N$1)</f>
        <v>103.51789570555961</v>
      </c>
      <c r="J840" s="4">
        <f t="shared" si="156"/>
        <v>243.45965199861485</v>
      </c>
      <c r="K840" s="19">
        <f t="shared" si="157"/>
        <v>32057.598653804442</v>
      </c>
      <c r="M840">
        <f t="shared" si="158"/>
        <v>0</v>
      </c>
    </row>
    <row r="841" spans="1:13">
      <c r="A841" s="1">
        <f t="shared" si="159"/>
        <v>0.57847222222222039</v>
      </c>
      <c r="B841" s="2">
        <f t="shared" ref="B841:B904" si="163">HOUR(A841)+(MINUTE(A841)/60)+(SECOND(A841)/3600)</f>
        <v>13.883333333333333</v>
      </c>
      <c r="C841" s="2">
        <f t="shared" ref="C841:C904" si="164">B841 - C$2 + (J$1/60)</f>
        <v>13.947976866666666</v>
      </c>
      <c r="D841" s="3">
        <f t="shared" ref="D841:D904" si="165">IF(C841&lt;0,24+C841,C841)/24</f>
        <v>0.58116570277777779</v>
      </c>
      <c r="E841">
        <f t="shared" ref="E841:E904" si="166">15*(12 - C841)</f>
        <v>-29.219652999999994</v>
      </c>
      <c r="F841" s="2">
        <f t="shared" ref="F841:F904" si="167">ASIN((SIN(F$2*N$1)*SIN(J$2*N$1))+(COS(F$2*N$1)*COS(E841*N$1)*COS(J$2*N$1)))*N$2</f>
        <v>22.228789731592826</v>
      </c>
      <c r="G841">
        <f t="shared" si="160"/>
        <v>2.6306194248643919</v>
      </c>
      <c r="H841" s="4">
        <f t="shared" si="161"/>
        <v>138.72322703262856</v>
      </c>
      <c r="I841" s="4">
        <f t="shared" si="162"/>
        <v>103.33333057078288</v>
      </c>
      <c r="J841" s="4">
        <f t="shared" ref="J841:J904" si="168">IF(H841+I841&lt;0,0,H841+I841)</f>
        <v>242.05655760341142</v>
      </c>
      <c r="K841" s="19">
        <f t="shared" ref="K841:K904" si="169">(F$4/F$3)*J841</f>
        <v>31872.845917054903</v>
      </c>
      <c r="M841">
        <f t="shared" ref="M841:M904" si="170">IF(K841=0,IF(L841&gt;J841,1,0),IF(L841&gt;=J841,1,0))</f>
        <v>0</v>
      </c>
    </row>
    <row r="842" spans="1:13">
      <c r="A842" s="1">
        <f t="shared" ref="A842:A905" si="171">A841+(1/(24*60))</f>
        <v>0.57916666666666483</v>
      </c>
      <c r="B842" s="2">
        <f t="shared" si="163"/>
        <v>13.9</v>
      </c>
      <c r="C842" s="2">
        <f t="shared" si="164"/>
        <v>13.964643533333332</v>
      </c>
      <c r="D842" s="3">
        <f t="shared" si="165"/>
        <v>0.58186014722222212</v>
      </c>
      <c r="E842">
        <f t="shared" si="166"/>
        <v>-29.46965299999998</v>
      </c>
      <c r="F842" s="2">
        <f t="shared" si="167"/>
        <v>22.139933664036164</v>
      </c>
      <c r="G842">
        <f t="shared" si="160"/>
        <v>2.6405302774985842</v>
      </c>
      <c r="H842" s="4">
        <f t="shared" si="161"/>
        <v>137.4987588799419</v>
      </c>
      <c r="I842" s="4">
        <f t="shared" si="162"/>
        <v>103.14626042035285</v>
      </c>
      <c r="J842" s="4">
        <f t="shared" si="168"/>
        <v>240.64501930029473</v>
      </c>
      <c r="K842" s="19">
        <f t="shared" si="169"/>
        <v>31686.981327032223</v>
      </c>
      <c r="M842">
        <f t="shared" si="170"/>
        <v>0</v>
      </c>
    </row>
    <row r="843" spans="1:13">
      <c r="A843" s="1">
        <f t="shared" si="171"/>
        <v>0.57986111111110927</v>
      </c>
      <c r="B843" s="2">
        <f t="shared" si="163"/>
        <v>13.916666666666666</v>
      </c>
      <c r="C843" s="2">
        <f t="shared" si="164"/>
        <v>13.981310199999998</v>
      </c>
      <c r="D843" s="3">
        <f t="shared" si="165"/>
        <v>0.58255459166666657</v>
      </c>
      <c r="E843">
        <f t="shared" si="166"/>
        <v>-29.719652999999965</v>
      </c>
      <c r="F843" s="2">
        <f t="shared" si="167"/>
        <v>22.050445501402134</v>
      </c>
      <c r="G843">
        <f t="shared" si="160"/>
        <v>2.6505933610283137</v>
      </c>
      <c r="H843" s="4">
        <f t="shared" si="161"/>
        <v>136.26848209450804</v>
      </c>
      <c r="I843" s="4">
        <f t="shared" si="162"/>
        <v>102.95665737327882</v>
      </c>
      <c r="J843" s="4">
        <f t="shared" si="168"/>
        <v>239.22513946778685</v>
      </c>
      <c r="K843" s="19">
        <f t="shared" si="169"/>
        <v>31500.01836444889</v>
      </c>
      <c r="M843">
        <f t="shared" si="170"/>
        <v>0</v>
      </c>
    </row>
    <row r="844" spans="1:13">
      <c r="A844" s="1">
        <f t="shared" si="171"/>
        <v>0.58055555555555372</v>
      </c>
      <c r="B844" s="2">
        <f t="shared" si="163"/>
        <v>13.933333333333334</v>
      </c>
      <c r="C844" s="2">
        <f t="shared" si="164"/>
        <v>13.997976866666667</v>
      </c>
      <c r="D844" s="3">
        <f t="shared" si="165"/>
        <v>0.58324903611111112</v>
      </c>
      <c r="E844">
        <f t="shared" si="166"/>
        <v>-29.969653000000001</v>
      </c>
      <c r="F844" s="2">
        <f t="shared" si="167"/>
        <v>21.960327928888905</v>
      </c>
      <c r="G844">
        <f t="shared" si="160"/>
        <v>2.6608110972625809</v>
      </c>
      <c r="H844" s="4">
        <f t="shared" si="161"/>
        <v>135.03252870230025</v>
      </c>
      <c r="I844" s="4">
        <f t="shared" si="162"/>
        <v>102.764493109966</v>
      </c>
      <c r="J844" s="4">
        <f t="shared" si="168"/>
        <v>237.79702181226625</v>
      </c>
      <c r="K844" s="19">
        <f t="shared" si="169"/>
        <v>31311.97068486315</v>
      </c>
      <c r="M844">
        <f t="shared" si="170"/>
        <v>0</v>
      </c>
    </row>
    <row r="845" spans="1:13">
      <c r="A845" s="1">
        <f t="shared" si="171"/>
        <v>0.58124999999999816</v>
      </c>
      <c r="B845" s="2">
        <f t="shared" si="163"/>
        <v>13.95</v>
      </c>
      <c r="C845" s="2">
        <f t="shared" si="164"/>
        <v>14.014643533333333</v>
      </c>
      <c r="D845" s="3">
        <f t="shared" si="165"/>
        <v>0.58394348055555556</v>
      </c>
      <c r="E845">
        <f t="shared" si="166"/>
        <v>-30.219652999999987</v>
      </c>
      <c r="F845" s="2">
        <f t="shared" si="167"/>
        <v>21.869583636922375</v>
      </c>
      <c r="G845">
        <f t="shared" si="160"/>
        <v>2.6711859674965979</v>
      </c>
      <c r="H845" s="4">
        <f t="shared" si="161"/>
        <v>133.79103251587463</v>
      </c>
      <c r="I845" s="4">
        <f t="shared" si="162"/>
        <v>102.56973886610028</v>
      </c>
      <c r="J845" s="4">
        <f t="shared" si="168"/>
        <v>236.36077138197493</v>
      </c>
      <c r="K845" s="19">
        <f t="shared" si="169"/>
        <v>31122.852120523399</v>
      </c>
      <c r="M845">
        <f t="shared" si="170"/>
        <v>0</v>
      </c>
    </row>
    <row r="846" spans="1:13">
      <c r="A846" s="1">
        <f t="shared" si="171"/>
        <v>0.5819444444444426</v>
      </c>
      <c r="B846" s="2">
        <f t="shared" si="163"/>
        <v>13.966666666666667</v>
      </c>
      <c r="C846" s="2">
        <f t="shared" si="164"/>
        <v>14.031310200000002</v>
      </c>
      <c r="D846" s="3">
        <f t="shared" si="165"/>
        <v>0.58463792500000011</v>
      </c>
      <c r="E846">
        <f t="shared" si="166"/>
        <v>-30.469653000000029</v>
      </c>
      <c r="F846" s="2">
        <f t="shared" si="167"/>
        <v>21.77821532088284</v>
      </c>
      <c r="G846">
        <f t="shared" si="160"/>
        <v>2.6817205142300224</v>
      </c>
      <c r="H846" s="4">
        <f t="shared" si="161"/>
        <v>132.54412915476274</v>
      </c>
      <c r="I846" s="4">
        <f t="shared" si="162"/>
        <v>102.37236542645097</v>
      </c>
      <c r="J846" s="4">
        <f t="shared" si="168"/>
        <v>234.91649458121373</v>
      </c>
      <c r="K846" s="19">
        <f t="shared" si="169"/>
        <v>30932.676682237357</v>
      </c>
      <c r="M846">
        <f t="shared" si="170"/>
        <v>0</v>
      </c>
    </row>
    <row r="847" spans="1:13">
      <c r="A847" s="1">
        <f t="shared" si="171"/>
        <v>0.58263888888888704</v>
      </c>
      <c r="B847" s="2">
        <f t="shared" si="163"/>
        <v>13.983333333333333</v>
      </c>
      <c r="C847" s="2">
        <f t="shared" si="164"/>
        <v>14.047976866666668</v>
      </c>
      <c r="D847" s="3">
        <f t="shared" si="165"/>
        <v>0.58533236944444444</v>
      </c>
      <c r="E847">
        <f t="shared" si="166"/>
        <v>-30.719653000000015</v>
      </c>
      <c r="F847" s="2">
        <f t="shared" si="167"/>
        <v>21.686225680834539</v>
      </c>
      <c r="G847">
        <f t="shared" si="160"/>
        <v>2.6924173429462712</v>
      </c>
      <c r="H847" s="4">
        <f t="shared" si="161"/>
        <v>131.29195606614232</v>
      </c>
      <c r="I847" s="4">
        <f t="shared" si="162"/>
        <v>102.17234311859102</v>
      </c>
      <c r="J847" s="4">
        <f t="shared" si="168"/>
        <v>233.46429918473333</v>
      </c>
      <c r="K847" s="19">
        <f t="shared" si="169"/>
        <v>30741.458561267009</v>
      </c>
      <c r="M847">
        <f t="shared" si="170"/>
        <v>0</v>
      </c>
    </row>
    <row r="848" spans="1:13">
      <c r="A848" s="1">
        <f t="shared" si="171"/>
        <v>0.58333333333333148</v>
      </c>
      <c r="B848" s="2">
        <f t="shared" si="163"/>
        <v>14</v>
      </c>
      <c r="C848" s="2">
        <f t="shared" si="164"/>
        <v>14.064643533333333</v>
      </c>
      <c r="D848" s="3">
        <f t="shared" si="165"/>
        <v>0.58602681388888889</v>
      </c>
      <c r="E848">
        <f t="shared" si="166"/>
        <v>-30.969653000000001</v>
      </c>
      <c r="F848" s="2">
        <f t="shared" si="167"/>
        <v>21.593617421257683</v>
      </c>
      <c r="G848">
        <f t="shared" si="160"/>
        <v>2.7032791239558946</v>
      </c>
      <c r="H848" s="4">
        <f t="shared" si="161"/>
        <v>130.03465254575025</v>
      </c>
      <c r="I848" s="4">
        <f t="shared" si="162"/>
        <v>101.96964180654383</v>
      </c>
      <c r="J848" s="4">
        <f t="shared" si="168"/>
        <v>232.0042943522941</v>
      </c>
      <c r="K848" s="19">
        <f t="shared" si="169"/>
        <v>30549.212131245746</v>
      </c>
      <c r="M848">
        <f t="shared" si="170"/>
        <v>0</v>
      </c>
    </row>
    <row r="849" spans="1:13">
      <c r="A849" s="1">
        <f t="shared" si="171"/>
        <v>0.58402777777777592</v>
      </c>
      <c r="B849" s="2">
        <f t="shared" si="163"/>
        <v>14.016666666666667</v>
      </c>
      <c r="C849" s="2">
        <f t="shared" si="164"/>
        <v>14.081310199999999</v>
      </c>
      <c r="D849" s="3">
        <f t="shared" si="165"/>
        <v>0.58672125833333333</v>
      </c>
      <c r="E849">
        <f t="shared" si="166"/>
        <v>-31.219652999999987</v>
      </c>
      <c r="F849" s="2">
        <f t="shared" si="167"/>
        <v>21.500393250783361</v>
      </c>
      <c r="G849">
        <f t="shared" si="160"/>
        <v>2.7143085943060044</v>
      </c>
      <c r="H849" s="4">
        <f t="shared" si="161"/>
        <v>128.77235975908016</v>
      </c>
      <c r="I849" s="4">
        <f t="shared" si="162"/>
        <v>101.76423088434571</v>
      </c>
      <c r="J849" s="4">
        <f t="shared" si="168"/>
        <v>230.53659064342588</v>
      </c>
      <c r="K849" s="19">
        <f t="shared" si="169"/>
        <v>30355.951950121915</v>
      </c>
      <c r="M849">
        <f t="shared" si="170"/>
        <v>0</v>
      </c>
    </row>
    <row r="850" spans="1:13">
      <c r="A850" s="1">
        <f t="shared" si="171"/>
        <v>0.58472222222222037</v>
      </c>
      <c r="B850" s="2">
        <f t="shared" si="163"/>
        <v>14.033333333333333</v>
      </c>
      <c r="C850" s="2">
        <f t="shared" si="164"/>
        <v>14.097976866666665</v>
      </c>
      <c r="D850" s="3">
        <f t="shared" si="165"/>
        <v>0.58741570277777766</v>
      </c>
      <c r="E850">
        <f t="shared" si="166"/>
        <v>-31.469652999999973</v>
      </c>
      <c r="F850" s="2">
        <f t="shared" si="167"/>
        <v>21.406555881931141</v>
      </c>
      <c r="G850">
        <f t="shared" si="160"/>
        <v>2.7255085597591346</v>
      </c>
      <c r="H850" s="4">
        <f t="shared" si="161"/>
        <v>127.50522076281713</v>
      </c>
      <c r="I850" s="4">
        <f t="shared" si="162"/>
        <v>101.55607926953613</v>
      </c>
      <c r="J850" s="4">
        <f t="shared" si="168"/>
        <v>229.06130003235324</v>
      </c>
      <c r="K850" s="19">
        <f t="shared" si="169"/>
        <v>30161.692762124054</v>
      </c>
      <c r="M850">
        <f t="shared" si="170"/>
        <v>0</v>
      </c>
    </row>
    <row r="851" spans="1:13">
      <c r="A851" s="1">
        <f t="shared" si="171"/>
        <v>0.58541666666666481</v>
      </c>
      <c r="B851" s="2">
        <f t="shared" si="163"/>
        <v>14.05</v>
      </c>
      <c r="C851" s="2">
        <f t="shared" si="164"/>
        <v>14.114643533333334</v>
      </c>
      <c r="D851" s="3">
        <f t="shared" si="165"/>
        <v>0.58811014722222221</v>
      </c>
      <c r="E851">
        <f t="shared" si="166"/>
        <v>-31.719653000000008</v>
      </c>
      <c r="F851" s="2">
        <f t="shared" si="167"/>
        <v>21.312108030849441</v>
      </c>
      <c r="G851">
        <f t="shared" si="160"/>
        <v>2.736881896844011</v>
      </c>
      <c r="H851" s="4">
        <f t="shared" si="161"/>
        <v>126.23338052653448</v>
      </c>
      <c r="I851" s="4">
        <f t="shared" si="162"/>
        <v>101.34515539657022</v>
      </c>
      <c r="J851" s="4">
        <f t="shared" si="168"/>
        <v>227.57853592310471</v>
      </c>
      <c r="K851" s="19">
        <f t="shared" si="169"/>
        <v>29966.449499750437</v>
      </c>
      <c r="M851">
        <f t="shared" si="170"/>
        <v>0</v>
      </c>
    </row>
    <row r="852" spans="1:13">
      <c r="A852" s="1">
        <f t="shared" si="171"/>
        <v>0.58611111111110925</v>
      </c>
      <c r="B852" s="2">
        <f t="shared" si="163"/>
        <v>14.066666666666666</v>
      </c>
      <c r="C852" s="2">
        <f t="shared" si="164"/>
        <v>14.1313102</v>
      </c>
      <c r="D852" s="3">
        <f t="shared" si="165"/>
        <v>0.58880459166666665</v>
      </c>
      <c r="E852">
        <f t="shared" si="166"/>
        <v>-31.969652999999994</v>
      </c>
      <c r="F852" s="2">
        <f t="shared" si="167"/>
        <v>21.217052417058792</v>
      </c>
      <c r="G852">
        <f t="shared" si="160"/>
        <v>2.7484315549815221</v>
      </c>
      <c r="H852" s="4">
        <f t="shared" si="161"/>
        <v>124.95698595462972</v>
      </c>
      <c r="I852" s="4">
        <f t="shared" si="162"/>
        <v>101.1314272101591</v>
      </c>
      <c r="J852" s="4">
        <f t="shared" si="168"/>
        <v>226.08841316478882</v>
      </c>
      <c r="K852" s="19">
        <f t="shared" si="169"/>
        <v>29770.237285780531</v>
      </c>
      <c r="M852">
        <f t="shared" si="170"/>
        <v>0</v>
      </c>
    </row>
    <row r="853" spans="1:13">
      <c r="A853" s="1">
        <f t="shared" si="171"/>
        <v>0.58680555555555369</v>
      </c>
      <c r="B853" s="2">
        <f t="shared" si="163"/>
        <v>14.083333333333334</v>
      </c>
      <c r="C853" s="2">
        <f t="shared" si="164"/>
        <v>14.147976866666669</v>
      </c>
      <c r="D853" s="3">
        <f t="shared" si="165"/>
        <v>0.58949903611111121</v>
      </c>
      <c r="E853">
        <f t="shared" si="166"/>
        <v>-32.219653000000037</v>
      </c>
      <c r="F853" s="2">
        <f t="shared" si="167"/>
        <v>21.121391763197785</v>
      </c>
      <c r="G853">
        <f t="shared" si="160"/>
        <v>2.7601605586888809</v>
      </c>
      <c r="H853" s="4">
        <f t="shared" si="161"/>
        <v>123.67618590850628</v>
      </c>
      <c r="I853" s="4">
        <f t="shared" si="162"/>
        <v>100.91486215853612</v>
      </c>
      <c r="J853" s="4">
        <f t="shared" si="168"/>
        <v>224.59104806704241</v>
      </c>
      <c r="K853" s="19">
        <f t="shared" si="169"/>
        <v>29573.071435309168</v>
      </c>
      <c r="M853">
        <f t="shared" si="170"/>
        <v>0</v>
      </c>
    </row>
    <row r="854" spans="1:13">
      <c r="A854" s="1">
        <f t="shared" si="171"/>
        <v>0.58749999999999813</v>
      </c>
      <c r="B854" s="2">
        <f t="shared" si="163"/>
        <v>14.1</v>
      </c>
      <c r="C854" s="2">
        <f t="shared" si="164"/>
        <v>14.164643533333335</v>
      </c>
      <c r="D854" s="3">
        <f t="shared" si="165"/>
        <v>0.59019348055555565</v>
      </c>
      <c r="E854">
        <f t="shared" si="166"/>
        <v>-32.469653000000022</v>
      </c>
      <c r="F854" s="2">
        <f t="shared" si="167"/>
        <v>21.025128794772129</v>
      </c>
      <c r="G854">
        <f t="shared" si="160"/>
        <v>2.7720720098655818</v>
      </c>
      <c r="H854" s="4">
        <f t="shared" si="161"/>
        <v>122.3911312289778</v>
      </c>
      <c r="I854" s="4">
        <f t="shared" si="162"/>
        <v>100.69542718665724</v>
      </c>
      <c r="J854" s="4">
        <f t="shared" si="168"/>
        <v>223.08655841563504</v>
      </c>
      <c r="K854" s="19">
        <f t="shared" si="169"/>
        <v>29374.967457801249</v>
      </c>
      <c r="M854">
        <f t="shared" si="170"/>
        <v>0</v>
      </c>
    </row>
    <row r="855" spans="1:13">
      <c r="A855" s="1">
        <f t="shared" si="171"/>
        <v>0.58819444444444258</v>
      </c>
      <c r="B855" s="2">
        <f t="shared" si="163"/>
        <v>14.116666666666667</v>
      </c>
      <c r="C855" s="2">
        <f t="shared" si="164"/>
        <v>14.1813102</v>
      </c>
      <c r="D855" s="3">
        <f t="shared" si="165"/>
        <v>0.59088792499999998</v>
      </c>
      <c r="E855">
        <f t="shared" si="166"/>
        <v>-32.719653000000008</v>
      </c>
      <c r="F855" s="2">
        <f t="shared" si="167"/>
        <v>20.928266239906332</v>
      </c>
      <c r="G855">
        <f t="shared" si="160"/>
        <v>2.7841690901643688</v>
      </c>
      <c r="H855" s="4">
        <f t="shared" si="161"/>
        <v>121.10197475890446</v>
      </c>
      <c r="I855" s="4">
        <f t="shared" si="162"/>
        <v>100.4730887293301</v>
      </c>
      <c r="J855" s="4">
        <f t="shared" si="168"/>
        <v>221.57506348823455</v>
      </c>
      <c r="K855" s="19">
        <f t="shared" si="169"/>
        <v>29175.941059167679</v>
      </c>
      <c r="M855">
        <f t="shared" si="170"/>
        <v>0</v>
      </c>
    </row>
    <row r="856" spans="1:13">
      <c r="A856" s="1">
        <f t="shared" si="171"/>
        <v>0.58888888888888702</v>
      </c>
      <c r="B856" s="2">
        <f t="shared" si="163"/>
        <v>14.133333333333333</v>
      </c>
      <c r="C856" s="2">
        <f t="shared" si="164"/>
        <v>14.197976866666666</v>
      </c>
      <c r="D856" s="3">
        <f t="shared" si="165"/>
        <v>0.59158236944444442</v>
      </c>
      <c r="E856">
        <f t="shared" si="166"/>
        <v>-32.969652999999994</v>
      </c>
      <c r="F856" s="2">
        <f t="shared" si="167"/>
        <v>20.830806829098453</v>
      </c>
      <c r="G856">
        <f t="shared" si="160"/>
        <v>2.7964550634510772</v>
      </c>
      <c r="H856" s="4">
        <f t="shared" si="161"/>
        <v>119.80887136604196</v>
      </c>
      <c r="I856" s="4">
        <f t="shared" si="162"/>
        <v>100.24781270428038</v>
      </c>
      <c r="J856" s="4">
        <f t="shared" si="168"/>
        <v>220.05668407032232</v>
      </c>
      <c r="K856" s="19">
        <f t="shared" si="169"/>
        <v>28976.008143861021</v>
      </c>
      <c r="M856">
        <f t="shared" si="170"/>
        <v>0</v>
      </c>
    </row>
    <row r="857" spans="1:13">
      <c r="A857" s="1">
        <f t="shared" si="171"/>
        <v>0.58958333333333146</v>
      </c>
      <c r="B857" s="2">
        <f t="shared" si="163"/>
        <v>14.15</v>
      </c>
      <c r="C857" s="2">
        <f t="shared" si="164"/>
        <v>14.214643533333332</v>
      </c>
      <c r="D857" s="3">
        <f t="shared" si="165"/>
        <v>0.59227681388888886</v>
      </c>
      <c r="E857">
        <f t="shared" si="166"/>
        <v>-33.21965299999998</v>
      </c>
      <c r="F857" s="2">
        <f t="shared" si="167"/>
        <v>20.732753294977798</v>
      </c>
      <c r="G857">
        <f t="shared" si="160"/>
        <v>2.8089332783571592</v>
      </c>
      <c r="H857" s="4">
        <f t="shared" si="161"/>
        <v>118.51197796609641</v>
      </c>
      <c r="I857" s="4">
        <f t="shared" si="162"/>
        <v>100.01956450515576</v>
      </c>
      <c r="J857" s="4">
        <f t="shared" si="168"/>
        <v>218.53154247125218</v>
      </c>
      <c r="K857" s="19">
        <f t="shared" si="169"/>
        <v>28775.184816990044</v>
      </c>
      <c r="M857">
        <f t="shared" si="170"/>
        <v>0</v>
      </c>
    </row>
    <row r="858" spans="1:13">
      <c r="A858" s="1">
        <f t="shared" si="171"/>
        <v>0.5902777777777759</v>
      </c>
      <c r="B858" s="2">
        <f t="shared" si="163"/>
        <v>14.166666666666666</v>
      </c>
      <c r="C858" s="2">
        <f t="shared" si="164"/>
        <v>14.231310199999998</v>
      </c>
      <c r="D858" s="3">
        <f t="shared" si="165"/>
        <v>0.5929712583333332</v>
      </c>
      <c r="E858">
        <f t="shared" si="166"/>
        <v>-33.469652999999965</v>
      </c>
      <c r="F858" s="2">
        <f t="shared" si="167"/>
        <v>20.634108372065477</v>
      </c>
      <c r="G858">
        <f t="shared" si="160"/>
        <v>2.8216071709290702</v>
      </c>
      <c r="H858" s="4">
        <f t="shared" si="161"/>
        <v>117.21145354596652</v>
      </c>
      <c r="I858" s="4">
        <f t="shared" si="162"/>
        <v>99.788308994473056</v>
      </c>
      <c r="J858" s="4">
        <f t="shared" si="168"/>
        <v>216.99976254043958</v>
      </c>
      <c r="K858" s="19">
        <f t="shared" si="169"/>
        <v>28573.487386451445</v>
      </c>
      <c r="M858">
        <f t="shared" si="170"/>
        <v>0</v>
      </c>
    </row>
    <row r="859" spans="1:13">
      <c r="A859" s="1">
        <f t="shared" si="171"/>
        <v>0.59097222222222034</v>
      </c>
      <c r="B859" s="2">
        <f t="shared" si="163"/>
        <v>14.183333333333334</v>
      </c>
      <c r="C859" s="2">
        <f t="shared" si="164"/>
        <v>14.247976866666667</v>
      </c>
      <c r="D859" s="3">
        <f t="shared" si="165"/>
        <v>0.59366570277777775</v>
      </c>
      <c r="E859">
        <f t="shared" si="166"/>
        <v>-33.719653000000001</v>
      </c>
      <c r="F859" s="2">
        <f t="shared" si="167"/>
        <v>20.534874796537981</v>
      </c>
      <c r="G859">
        <f t="shared" si="160"/>
        <v>2.8344802673785239</v>
      </c>
      <c r="H859" s="4">
        <f t="shared" si="161"/>
        <v>115.90745918717683</v>
      </c>
      <c r="I859" s="4">
        <f t="shared" si="162"/>
        <v>99.554010496507914</v>
      </c>
      <c r="J859" s="4">
        <f t="shared" si="168"/>
        <v>215.46146968368475</v>
      </c>
      <c r="K859" s="19">
        <f t="shared" si="169"/>
        <v>28370.932365079192</v>
      </c>
      <c r="M859">
        <f t="shared" si="170"/>
        <v>0</v>
      </c>
    </row>
    <row r="860" spans="1:13">
      <c r="A860" s="1">
        <f t="shared" si="171"/>
        <v>0.59166666666666479</v>
      </c>
      <c r="B860" s="2">
        <f t="shared" si="163"/>
        <v>14.2</v>
      </c>
      <c r="C860" s="2">
        <f t="shared" si="164"/>
        <v>14.264643533333333</v>
      </c>
      <c r="D860" s="3">
        <f t="shared" si="165"/>
        <v>0.59436014722222219</v>
      </c>
      <c r="E860">
        <f t="shared" si="166"/>
        <v>-33.969652999999987</v>
      </c>
      <c r="F860" s="2">
        <f t="shared" si="167"/>
        <v>20.435055305993838</v>
      </c>
      <c r="G860">
        <f t="shared" si="160"/>
        <v>2.8475561869381352</v>
      </c>
      <c r="H860" s="4">
        <f t="shared" si="161"/>
        <v>114.60015808948646</v>
      </c>
      <c r="I860" s="4">
        <f t="shared" si="162"/>
        <v>99.316632790132047</v>
      </c>
      <c r="J860" s="4">
        <f t="shared" si="168"/>
        <v>213.9167908796185</v>
      </c>
      <c r="K860" s="19">
        <f t="shared" si="169"/>
        <v>28167.536472810043</v>
      </c>
      <c r="M860">
        <f t="shared" si="170"/>
        <v>0</v>
      </c>
    </row>
    <row r="861" spans="1:13">
      <c r="A861" s="1">
        <f t="shared" si="171"/>
        <v>0.59236111111110923</v>
      </c>
      <c r="B861" s="2">
        <f t="shared" si="163"/>
        <v>14.216666666666667</v>
      </c>
      <c r="C861" s="2">
        <f t="shared" si="164"/>
        <v>14.281310200000002</v>
      </c>
      <c r="D861" s="3">
        <f t="shared" si="165"/>
        <v>0.59505459166666674</v>
      </c>
      <c r="E861">
        <f t="shared" si="166"/>
        <v>-34.219653000000029</v>
      </c>
      <c r="F861" s="2">
        <f t="shared" si="167"/>
        <v>20.334652639223002</v>
      </c>
      <c r="G861">
        <f t="shared" si="160"/>
        <v>2.8608386448277088</v>
      </c>
      <c r="H861" s="4">
        <f t="shared" si="161"/>
        <v>113.28971559462344</v>
      </c>
      <c r="I861" s="4">
        <f t="shared" si="162"/>
        <v>99.07613910161011</v>
      </c>
      <c r="J861" s="4">
        <f t="shared" si="168"/>
        <v>212.36585469623355</v>
      </c>
      <c r="K861" s="19">
        <f t="shared" si="169"/>
        <v>27963.316638860306</v>
      </c>
      <c r="M861">
        <f t="shared" si="170"/>
        <v>0</v>
      </c>
    </row>
    <row r="862" spans="1:13">
      <c r="A862" s="1">
        <f t="shared" si="171"/>
        <v>0.59305555555555367</v>
      </c>
      <c r="B862" s="2">
        <f t="shared" si="163"/>
        <v>14.233333333333333</v>
      </c>
      <c r="C862" s="2">
        <f t="shared" si="164"/>
        <v>14.297976866666668</v>
      </c>
      <c r="D862" s="3">
        <f t="shared" si="165"/>
        <v>0.59574903611111119</v>
      </c>
      <c r="E862">
        <f t="shared" si="166"/>
        <v>-34.469653000000015</v>
      </c>
      <c r="F862" s="2">
        <f t="shared" si="167"/>
        <v>20.233669535979637</v>
      </c>
      <c r="G862">
        <f t="shared" si="160"/>
        <v>2.874331455335124</v>
      </c>
      <c r="H862" s="4">
        <f t="shared" si="161"/>
        <v>111.97629921019268</v>
      </c>
      <c r="I862" s="4">
        <f t="shared" si="162"/>
        <v>98.832492097347057</v>
      </c>
      <c r="J862" s="4">
        <f t="shared" si="168"/>
        <v>210.80879130753974</v>
      </c>
      <c r="K862" s="19">
        <f t="shared" si="169"/>
        <v>27758.290003918912</v>
      </c>
      <c r="M862">
        <f t="shared" si="170"/>
        <v>0</v>
      </c>
    </row>
    <row r="863" spans="1:13">
      <c r="A863" s="1">
        <f t="shared" si="171"/>
        <v>0.59374999999999811</v>
      </c>
      <c r="B863" s="2">
        <f t="shared" si="163"/>
        <v>14.25</v>
      </c>
      <c r="C863" s="2">
        <f t="shared" si="164"/>
        <v>14.314643533333333</v>
      </c>
      <c r="D863" s="3">
        <f t="shared" si="165"/>
        <v>0.59644348055555552</v>
      </c>
      <c r="E863">
        <f t="shared" si="166"/>
        <v>-34.719653000000001</v>
      </c>
      <c r="F863" s="2">
        <f t="shared" si="167"/>
        <v>20.132108736757544</v>
      </c>
      <c r="G863">
        <f t="shared" si="160"/>
        <v>2.8880385350177846</v>
      </c>
      <c r="H863" s="4">
        <f t="shared" si="161"/>
        <v>110.66007863368824</v>
      </c>
      <c r="I863" s="4">
        <f t="shared" si="162"/>
        <v>98.585653876600233</v>
      </c>
      <c r="J863" s="4">
        <f t="shared" si="168"/>
        <v>209.24573251028846</v>
      </c>
      <c r="K863" s="19">
        <f t="shared" si="169"/>
        <v>27552.473922349614</v>
      </c>
      <c r="M863">
        <f t="shared" si="170"/>
        <v>0</v>
      </c>
    </row>
    <row r="864" spans="1:13">
      <c r="A864" s="1">
        <f t="shared" si="171"/>
        <v>0.59444444444444255</v>
      </c>
      <c r="B864" s="2">
        <f t="shared" si="163"/>
        <v>14.266666666666667</v>
      </c>
      <c r="C864" s="2">
        <f t="shared" si="164"/>
        <v>14.331310199999999</v>
      </c>
      <c r="D864" s="3">
        <f t="shared" si="165"/>
        <v>0.59713792499999996</v>
      </c>
      <c r="E864">
        <f t="shared" si="166"/>
        <v>-34.969652999999987</v>
      </c>
      <c r="F864" s="2">
        <f t="shared" si="167"/>
        <v>20.029972982568928</v>
      </c>
      <c r="G864">
        <f t="shared" si="160"/>
        <v>2.9019639060300051</v>
      </c>
      <c r="H864" s="4">
        <f t="shared" si="161"/>
        <v>109.34122577660305</v>
      </c>
      <c r="I864" s="4">
        <f t="shared" si="162"/>
        <v>98.335585964163812</v>
      </c>
      <c r="J864" s="4">
        <f t="shared" si="168"/>
        <v>207.67681174076688</v>
      </c>
      <c r="K864" s="19">
        <f t="shared" si="169"/>
        <v>27345.885964402369</v>
      </c>
      <c r="M864">
        <f t="shared" si="170"/>
        <v>0</v>
      </c>
    </row>
    <row r="865" spans="1:13">
      <c r="A865" s="1">
        <f t="shared" si="171"/>
        <v>0.595138888888887</v>
      </c>
      <c r="B865" s="2">
        <f t="shared" si="163"/>
        <v>14.283333333333333</v>
      </c>
      <c r="C865" s="2">
        <f t="shared" si="164"/>
        <v>14.347976866666665</v>
      </c>
      <c r="D865" s="3">
        <f t="shared" si="165"/>
        <v>0.5978323694444444</v>
      </c>
      <c r="E865">
        <f t="shared" si="166"/>
        <v>-35.219652999999973</v>
      </c>
      <c r="F865" s="2">
        <f t="shared" si="167"/>
        <v>19.927265014726057</v>
      </c>
      <c r="G865">
        <f t="shared" si="160"/>
        <v>2.9161116995817054</v>
      </c>
      <c r="H865" s="4">
        <f t="shared" si="161"/>
        <v>108.01991478863317</v>
      </c>
      <c r="I865" s="4">
        <f t="shared" si="162"/>
        <v>98.082249303022508</v>
      </c>
      <c r="J865" s="4">
        <f t="shared" si="168"/>
        <v>206.10216409165568</v>
      </c>
      <c r="K865" s="19">
        <f t="shared" si="169"/>
        <v>27138.543918433083</v>
      </c>
      <c r="M865">
        <f t="shared" si="170"/>
        <v>0</v>
      </c>
    </row>
    <row r="866" spans="1:13">
      <c r="A866" s="1">
        <f t="shared" si="171"/>
        <v>0.59583333333333144</v>
      </c>
      <c r="B866" s="2">
        <f t="shared" si="163"/>
        <v>14.3</v>
      </c>
      <c r="C866" s="2">
        <f t="shared" si="164"/>
        <v>14.364643533333334</v>
      </c>
      <c r="D866" s="3">
        <f t="shared" si="165"/>
        <v>0.59852681388888895</v>
      </c>
      <c r="E866">
        <f t="shared" si="166"/>
        <v>-35.469653000000008</v>
      </c>
      <c r="F866" s="2">
        <f t="shared" si="167"/>
        <v>19.823987574625999</v>
      </c>
      <c r="G866">
        <f t="shared" si="160"/>
        <v>2.930486159534837</v>
      </c>
      <c r="H866" s="4">
        <f t="shared" si="161"/>
        <v>106.69632208193521</v>
      </c>
      <c r="I866" s="4">
        <f t="shared" si="162"/>
        <v>97.825604246988874</v>
      </c>
      <c r="J866" s="4">
        <f t="shared" si="168"/>
        <v>204.52192632892408</v>
      </c>
      <c r="K866" s="19">
        <f t="shared" si="169"/>
        <v>26930.46579312826</v>
      </c>
      <c r="M866">
        <f t="shared" si="170"/>
        <v>0</v>
      </c>
    </row>
    <row r="867" spans="1:13">
      <c r="A867" s="1">
        <f t="shared" si="171"/>
        <v>0.59652777777777588</v>
      </c>
      <c r="B867" s="2">
        <f t="shared" si="163"/>
        <v>14.316666666666666</v>
      </c>
      <c r="C867" s="2">
        <f t="shared" si="164"/>
        <v>14.3813102</v>
      </c>
      <c r="D867" s="3">
        <f t="shared" si="165"/>
        <v>0.59922125833333328</v>
      </c>
      <c r="E867">
        <f t="shared" si="166"/>
        <v>-35.719652999999994</v>
      </c>
      <c r="F867" s="2">
        <f t="shared" si="167"/>
        <v>19.720143403538533</v>
      </c>
      <c r="G867">
        <f t="shared" si="160"/>
        <v>2.9450916461437089</v>
      </c>
      <c r="H867" s="4">
        <f t="shared" si="161"/>
        <v>105.37062635542408</v>
      </c>
      <c r="I867" s="4">
        <f t="shared" si="162"/>
        <v>97.565610553327502</v>
      </c>
      <c r="J867" s="4">
        <f t="shared" si="168"/>
        <v>202.9362369087516</v>
      </c>
      <c r="K867" s="19">
        <f t="shared" si="169"/>
        <v>26721.669819733201</v>
      </c>
      <c r="M867">
        <f t="shared" si="170"/>
        <v>0</v>
      </c>
    </row>
    <row r="868" spans="1:13">
      <c r="A868" s="1">
        <f t="shared" si="171"/>
        <v>0.59722222222222032</v>
      </c>
      <c r="B868" s="2">
        <f t="shared" si="163"/>
        <v>14.333333333333334</v>
      </c>
      <c r="C868" s="2">
        <f t="shared" si="164"/>
        <v>14.397976866666669</v>
      </c>
      <c r="D868" s="3">
        <f t="shared" si="165"/>
        <v>0.59991570277777784</v>
      </c>
      <c r="E868">
        <f t="shared" si="166"/>
        <v>-35.969653000000037</v>
      </c>
      <c r="F868" s="2">
        <f t="shared" si="167"/>
        <v>19.615735242396887</v>
      </c>
      <c r="G868">
        <f t="shared" si="160"/>
        <v>2.9599326399461745</v>
      </c>
      <c r="H868" s="4">
        <f t="shared" si="161"/>
        <v>104.0430086190697</v>
      </c>
      <c r="I868" s="4">
        <f t="shared" si="162"/>
        <v>97.30222737537683</v>
      </c>
      <c r="J868" s="4">
        <f t="shared" si="168"/>
        <v>201.34523599444651</v>
      </c>
      <c r="K868" s="19">
        <f t="shared" si="169"/>
        <v>26512.174454279717</v>
      </c>
      <c r="M868">
        <f t="shared" si="170"/>
        <v>0</v>
      </c>
    </row>
    <row r="869" spans="1:13">
      <c r="A869" s="1">
        <f t="shared" si="171"/>
        <v>0.59791666666666476</v>
      </c>
      <c r="B869" s="2">
        <f t="shared" si="163"/>
        <v>14.35</v>
      </c>
      <c r="C869" s="2">
        <f t="shared" si="164"/>
        <v>14.414643533333335</v>
      </c>
      <c r="D869" s="3">
        <f t="shared" si="165"/>
        <v>0.60061014722222228</v>
      </c>
      <c r="E869">
        <f t="shared" si="166"/>
        <v>-36.219653000000022</v>
      </c>
      <c r="F869" s="2">
        <f t="shared" si="167"/>
        <v>19.510765831591868</v>
      </c>
      <c r="G869">
        <f t="shared" si="160"/>
        <v>2.9750137458121912</v>
      </c>
      <c r="H869" s="4">
        <f t="shared" si="161"/>
        <v>102.71365221819732</v>
      </c>
      <c r="I869" s="4">
        <f t="shared" si="162"/>
        <v>97.035413255170269</v>
      </c>
      <c r="J869" s="4">
        <f t="shared" si="168"/>
        <v>199.74906547336758</v>
      </c>
      <c r="K869" s="19">
        <f t="shared" si="169"/>
        <v>26301.998379814311</v>
      </c>
      <c r="M869">
        <f t="shared" si="170"/>
        <v>0</v>
      </c>
    </row>
    <row r="870" spans="1:13">
      <c r="A870" s="1">
        <f t="shared" si="171"/>
        <v>0.59861111111110921</v>
      </c>
      <c r="B870" s="2">
        <f t="shared" si="163"/>
        <v>14.366666666666667</v>
      </c>
      <c r="C870" s="2">
        <f t="shared" si="164"/>
        <v>14.4313102</v>
      </c>
      <c r="D870" s="3">
        <f t="shared" si="165"/>
        <v>0.60130459166666672</v>
      </c>
      <c r="E870">
        <f t="shared" si="166"/>
        <v>-36.469653000000008</v>
      </c>
      <c r="F870" s="2">
        <f t="shared" si="167"/>
        <v>19.405237910768779</v>
      </c>
      <c r="G870">
        <f t="shared" si="160"/>
        <v>2.9903396971581628</v>
      </c>
      <c r="H870" s="4">
        <f t="shared" si="161"/>
        <v>101.38274285770643</v>
      </c>
      <c r="I870" s="4">
        <f t="shared" si="162"/>
        <v>96.765126116078306</v>
      </c>
      <c r="J870" s="4">
        <f t="shared" si="168"/>
        <v>198.14786897378474</v>
      </c>
      <c r="K870" s="19">
        <f t="shared" si="169"/>
        <v>26091.160508618326</v>
      </c>
      <c r="M870">
        <f t="shared" si="170"/>
        <v>0</v>
      </c>
    </row>
    <row r="871" spans="1:13">
      <c r="A871" s="1">
        <f t="shared" si="171"/>
        <v>0.59930555555555365</v>
      </c>
      <c r="B871" s="2">
        <f t="shared" si="163"/>
        <v>14.383333333333333</v>
      </c>
      <c r="C871" s="2">
        <f t="shared" si="164"/>
        <v>14.447976866666666</v>
      </c>
      <c r="D871" s="3">
        <f t="shared" si="165"/>
        <v>0.60199903611111105</v>
      </c>
      <c r="E871">
        <f t="shared" si="166"/>
        <v>-36.719652999999994</v>
      </c>
      <c r="F871" s="2">
        <f t="shared" si="167"/>
        <v>19.299154218627617</v>
      </c>
      <c r="G871">
        <f t="shared" si="160"/>
        <v>3.0059153603336597</v>
      </c>
      <c r="H871" s="4">
        <f t="shared" si="161"/>
        <v>100.05046862624394</v>
      </c>
      <c r="I871" s="4">
        <f t="shared" si="162"/>
        <v>96.491323255463371</v>
      </c>
      <c r="J871" s="4">
        <f t="shared" si="168"/>
        <v>196.5417918817073</v>
      </c>
      <c r="K871" s="19">
        <f t="shared" si="169"/>
        <v>25879.679984423783</v>
      </c>
      <c r="M871">
        <f t="shared" si="170"/>
        <v>0</v>
      </c>
    </row>
    <row r="872" spans="1:13">
      <c r="A872" s="1">
        <f t="shared" si="171"/>
        <v>0.59999999999999809</v>
      </c>
      <c r="B872" s="2">
        <f t="shared" si="163"/>
        <v>14.4</v>
      </c>
      <c r="C872" s="2">
        <f t="shared" si="164"/>
        <v>14.464643533333332</v>
      </c>
      <c r="D872" s="3">
        <f t="shared" si="165"/>
        <v>0.60269348055555549</v>
      </c>
      <c r="E872">
        <f t="shared" si="166"/>
        <v>-36.96965299999998</v>
      </c>
      <c r="F872" s="2">
        <f t="shared" si="167"/>
        <v>19.19251749272626</v>
      </c>
      <c r="G872">
        <f t="shared" si="160"/>
        <v>3.0217457391900666</v>
      </c>
      <c r="H872" s="4">
        <f t="shared" si="161"/>
        <v>98.717020020228333</v>
      </c>
      <c r="I872" s="4">
        <f t="shared" si="162"/>
        <v>96.213961337377057</v>
      </c>
      <c r="J872" s="4">
        <f t="shared" si="168"/>
        <v>194.93098135760539</v>
      </c>
      <c r="K872" s="19">
        <f t="shared" si="169"/>
        <v>25667.576184615195</v>
      </c>
      <c r="M872">
        <f t="shared" si="170"/>
        <v>0</v>
      </c>
    </row>
    <row r="873" spans="1:13">
      <c r="A873" s="1">
        <f t="shared" si="171"/>
        <v>0.60069444444444253</v>
      </c>
      <c r="B873" s="2">
        <f t="shared" si="163"/>
        <v>14.416666666666666</v>
      </c>
      <c r="C873" s="2">
        <f t="shared" si="164"/>
        <v>14.481310199999998</v>
      </c>
      <c r="D873" s="3">
        <f t="shared" si="165"/>
        <v>0.60338792499999994</v>
      </c>
      <c r="E873">
        <f t="shared" si="166"/>
        <v>-37.219652999999965</v>
      </c>
      <c r="F873" s="2">
        <f t="shared" si="167"/>
        <v>19.085330469286777</v>
      </c>
      <c r="G873">
        <f t="shared" ref="G873:G936" si="172">SQRT(1229+POWER(614*SIN(F873*N$1),2))-(614*SIN(F873*N$1))</f>
        <v>3.0378359798388601</v>
      </c>
      <c r="H873" s="4">
        <f t="shared" si="161"/>
        <v>97.3825899677406</v>
      </c>
      <c r="I873" s="4">
        <f t="shared" si="162"/>
        <v>95.932996385294842</v>
      </c>
      <c r="J873" s="4">
        <f t="shared" si="168"/>
        <v>193.31558635303543</v>
      </c>
      <c r="K873" s="19">
        <f t="shared" si="169"/>
        <v>25454.868722418709</v>
      </c>
      <c r="M873">
        <f t="shared" si="170"/>
        <v>0</v>
      </c>
    </row>
    <row r="874" spans="1:13">
      <c r="A874" s="1">
        <f t="shared" si="171"/>
        <v>0.60138888888888697</v>
      </c>
      <c r="B874" s="2">
        <f t="shared" si="163"/>
        <v>14.433333333333334</v>
      </c>
      <c r="C874" s="2">
        <f t="shared" si="164"/>
        <v>14.497976866666667</v>
      </c>
      <c r="D874" s="3">
        <f t="shared" si="165"/>
        <v>0.60408236944444449</v>
      </c>
      <c r="E874">
        <f t="shared" si="166"/>
        <v>-37.469653000000001</v>
      </c>
      <c r="F874" s="2">
        <f t="shared" si="167"/>
        <v>18.977595883004739</v>
      </c>
      <c r="G874">
        <f t="shared" si="172"/>
        <v>3.0541913756094345</v>
      </c>
      <c r="H874" s="4">
        <f t="shared" si="161"/>
        <v>96.047373852203322</v>
      </c>
      <c r="I874" s="4">
        <f t="shared" si="162"/>
        <v>95.648383774911636</v>
      </c>
      <c r="J874" s="4">
        <f t="shared" si="168"/>
        <v>191.69575762711497</v>
      </c>
      <c r="K874" s="19">
        <f t="shared" si="169"/>
        <v>25241.577449071465</v>
      </c>
      <c r="M874">
        <f t="shared" si="170"/>
        <v>0</v>
      </c>
    </row>
    <row r="875" spans="1:13">
      <c r="A875" s="1">
        <f t="shared" si="171"/>
        <v>0.60208333333333142</v>
      </c>
      <c r="B875" s="2">
        <f t="shared" si="163"/>
        <v>14.45</v>
      </c>
      <c r="C875" s="2">
        <f t="shared" si="164"/>
        <v>14.514643533333333</v>
      </c>
      <c r="D875" s="3">
        <f t="shared" si="165"/>
        <v>0.60477681388888882</v>
      </c>
      <c r="E875">
        <f t="shared" si="166"/>
        <v>-37.719652999999987</v>
      </c>
      <c r="F875" s="2">
        <f t="shared" si="167"/>
        <v>18.8693164668618</v>
      </c>
      <c r="G875">
        <f t="shared" si="172"/>
        <v>3.0708173722157426</v>
      </c>
      <c r="H875" s="4">
        <f t="shared" si="161"/>
        <v>94.711569535828644</v>
      </c>
      <c r="I875" s="4">
        <f t="shared" si="162"/>
        <v>95.360078227004621</v>
      </c>
      <c r="J875" s="4">
        <f t="shared" si="168"/>
        <v>190.07164776283327</v>
      </c>
      <c r="K875" s="19">
        <f t="shared" si="169"/>
        <v>25027.722455969266</v>
      </c>
      <c r="M875">
        <f t="shared" si="170"/>
        <v>0</v>
      </c>
    </row>
    <row r="876" spans="1:13">
      <c r="A876" s="1">
        <f t="shared" si="171"/>
        <v>0.60277777777777586</v>
      </c>
      <c r="B876" s="2">
        <f t="shared" si="163"/>
        <v>14.466666666666667</v>
      </c>
      <c r="C876" s="2">
        <f t="shared" si="164"/>
        <v>14.531310200000002</v>
      </c>
      <c r="D876" s="3">
        <f t="shared" si="165"/>
        <v>0.60547125833333337</v>
      </c>
      <c r="E876">
        <f t="shared" si="166"/>
        <v>-37.969653000000029</v>
      </c>
      <c r="F876" s="2">
        <f t="shared" si="167"/>
        <v>18.760494951941087</v>
      </c>
      <c r="G876">
        <f t="shared" si="172"/>
        <v>3.0877195731422376</v>
      </c>
      <c r="H876" s="4">
        <f t="shared" si="161"/>
        <v>93.375377382773593</v>
      </c>
      <c r="I876" s="4">
        <f t="shared" si="162"/>
        <v>95.068033800379411</v>
      </c>
      <c r="J876" s="4">
        <f t="shared" si="168"/>
        <v>188.44341118315299</v>
      </c>
      <c r="K876" s="19">
        <f t="shared" si="169"/>
        <v>24813.324076786786</v>
      </c>
      <c r="M876">
        <f t="shared" si="170"/>
        <v>0</v>
      </c>
    </row>
    <row r="877" spans="1:13">
      <c r="A877" s="1">
        <f t="shared" si="171"/>
        <v>0.6034722222222203</v>
      </c>
      <c r="B877" s="2">
        <f t="shared" si="163"/>
        <v>14.483333333333333</v>
      </c>
      <c r="C877" s="2">
        <f t="shared" si="164"/>
        <v>14.547976866666668</v>
      </c>
      <c r="D877" s="3">
        <f t="shared" si="165"/>
        <v>0.60616570277777782</v>
      </c>
      <c r="E877">
        <f t="shared" si="166"/>
        <v>-38.219653000000015</v>
      </c>
      <c r="F877" s="2">
        <f t="shared" si="167"/>
        <v>18.651134067245927</v>
      </c>
      <c r="G877">
        <f t="shared" si="172"/>
        <v>3.1049037452600885</v>
      </c>
      <c r="H877" s="4">
        <f t="shared" si="161"/>
        <v>92.039000281948603</v>
      </c>
      <c r="I877" s="4">
        <f t="shared" si="162"/>
        <v>94.772203884918142</v>
      </c>
      <c r="J877" s="4">
        <f t="shared" si="168"/>
        <v>186.81120416686673</v>
      </c>
      <c r="K877" s="19">
        <f t="shared" si="169"/>
        <v>24598.402889565481</v>
      </c>
      <c r="M877">
        <f t="shared" si="170"/>
        <v>0</v>
      </c>
    </row>
    <row r="878" spans="1:13">
      <c r="A878" s="1">
        <f t="shared" si="171"/>
        <v>0.60416666666666474</v>
      </c>
      <c r="B878" s="2">
        <f t="shared" si="163"/>
        <v>14.5</v>
      </c>
      <c r="C878" s="2">
        <f t="shared" si="164"/>
        <v>14.564643533333333</v>
      </c>
      <c r="D878" s="3">
        <f t="shared" si="165"/>
        <v>0.60686014722222226</v>
      </c>
      <c r="E878">
        <f t="shared" si="166"/>
        <v>-38.469653000000001</v>
      </c>
      <c r="F878" s="2">
        <f t="shared" si="167"/>
        <v>18.54123653952141</v>
      </c>
      <c r="G878">
        <f t="shared" si="172"/>
        <v>3.1223758246846387</v>
      </c>
      <c r="H878" s="4">
        <f t="shared" si="161"/>
        <v>90.702643669444583</v>
      </c>
      <c r="I878" s="4">
        <f t="shared" si="162"/>
        <v>94.47254119473709</v>
      </c>
      <c r="J878" s="4">
        <f t="shared" si="168"/>
        <v>185.17518486418169</v>
      </c>
      <c r="K878" s="19">
        <f t="shared" si="169"/>
        <v>24382.979718765695</v>
      </c>
      <c r="M878">
        <f t="shared" si="170"/>
        <v>0</v>
      </c>
    </row>
    <row r="879" spans="1:13">
      <c r="A879" s="1">
        <f t="shared" si="171"/>
        <v>0.60486111111110918</v>
      </c>
      <c r="B879" s="2">
        <f t="shared" si="163"/>
        <v>14.516666666666667</v>
      </c>
      <c r="C879" s="2">
        <f t="shared" si="164"/>
        <v>14.581310199999999</v>
      </c>
      <c r="D879" s="3">
        <f t="shared" si="165"/>
        <v>0.60755459166666659</v>
      </c>
      <c r="E879">
        <f t="shared" si="166"/>
        <v>-38.719652999999987</v>
      </c>
      <c r="F879" s="2">
        <f t="shared" si="167"/>
        <v>18.430805093079201</v>
      </c>
      <c r="G879">
        <f t="shared" si="172"/>
        <v>3.1401419228869258</v>
      </c>
      <c r="H879" s="4">
        <f t="shared" si="161"/>
        <v>89.36651555048833</v>
      </c>
      <c r="I879" s="4">
        <f t="shared" si="162"/>
        <v>94.168997761482586</v>
      </c>
      <c r="J879" s="4">
        <f t="shared" si="168"/>
        <v>183.53551331197093</v>
      </c>
      <c r="K879" s="19">
        <f t="shared" si="169"/>
        <v>24167.075637274884</v>
      </c>
      <c r="M879">
        <f t="shared" si="170"/>
        <v>0</v>
      </c>
    </row>
    <row r="880" spans="1:13">
      <c r="A880" s="1">
        <f t="shared" si="171"/>
        <v>0.60555555555555363</v>
      </c>
      <c r="B880" s="2">
        <f t="shared" si="163"/>
        <v>14.533333333333333</v>
      </c>
      <c r="C880" s="2">
        <f t="shared" si="164"/>
        <v>14.597976866666665</v>
      </c>
      <c r="D880" s="3">
        <f t="shared" si="165"/>
        <v>0.60824903611111103</v>
      </c>
      <c r="E880">
        <f t="shared" si="166"/>
        <v>-38.969652999999973</v>
      </c>
      <c r="F880" s="2">
        <f t="shared" si="167"/>
        <v>18.319842449625273</v>
      </c>
      <c r="G880">
        <f t="shared" si="172"/>
        <v>3.1582083330713147</v>
      </c>
      <c r="H880" s="4">
        <f t="shared" si="161"/>
        <v>88.030826520896582</v>
      </c>
      <c r="I880" s="4">
        <f t="shared" si="162"/>
        <v>93.861524927772081</v>
      </c>
      <c r="J880" s="4">
        <f t="shared" si="168"/>
        <v>181.89235144866865</v>
      </c>
      <c r="K880" s="19">
        <f t="shared" si="169"/>
        <v>23950.711968368953</v>
      </c>
      <c r="M880">
        <f t="shared" si="170"/>
        <v>0</v>
      </c>
    </row>
    <row r="881" spans="1:13">
      <c r="A881" s="1">
        <f t="shared" si="171"/>
        <v>0.60624999999999807</v>
      </c>
      <c r="B881" s="2">
        <f t="shared" si="163"/>
        <v>14.55</v>
      </c>
      <c r="C881" s="2">
        <f t="shared" si="164"/>
        <v>14.614643533333334</v>
      </c>
      <c r="D881" s="3">
        <f t="shared" si="165"/>
        <v>0.60894348055555558</v>
      </c>
      <c r="E881">
        <f t="shared" si="166"/>
        <v>-39.219653000000008</v>
      </c>
      <c r="F881" s="2">
        <f t="shared" si="167"/>
        <v>18.208351328090764</v>
      </c>
      <c r="G881">
        <f t="shared" si="172"/>
        <v>3.1765815368333392</v>
      </c>
      <c r="H881" s="4">
        <f t="shared" si="161"/>
        <v>86.695789787936022</v>
      </c>
      <c r="I881" s="4">
        <f t="shared" si="162"/>
        <v>93.550073340809107</v>
      </c>
      <c r="J881" s="4">
        <f t="shared" si="168"/>
        <v>180.24586312874513</v>
      </c>
      <c r="K881" s="19">
        <f t="shared" si="169"/>
        <v>23733.91028761823</v>
      </c>
      <c r="M881">
        <f t="shared" si="170"/>
        <v>0</v>
      </c>
    </row>
    <row r="882" spans="1:13">
      <c r="A882" s="1">
        <f t="shared" si="171"/>
        <v>0.60694444444444251</v>
      </c>
      <c r="B882" s="2">
        <f t="shared" si="163"/>
        <v>14.566666666666666</v>
      </c>
      <c r="C882" s="2">
        <f t="shared" si="164"/>
        <v>14.6313102</v>
      </c>
      <c r="D882" s="3">
        <f t="shared" si="165"/>
        <v>0.60963792500000002</v>
      </c>
      <c r="E882">
        <f t="shared" si="166"/>
        <v>-39.469652999999994</v>
      </c>
      <c r="F882" s="2">
        <f t="shared" si="167"/>
        <v>18.096334444465949</v>
      </c>
      <c r="G882">
        <f t="shared" si="172"/>
        <v>3.1952682111119941</v>
      </c>
      <c r="H882" s="4">
        <f t="shared" si="161"/>
        <v>85.361621190521333</v>
      </c>
      <c r="I882" s="4">
        <f t="shared" si="162"/>
        <v>93.234592946191952</v>
      </c>
      <c r="J882" s="4">
        <f t="shared" si="168"/>
        <v>178.59621413671329</v>
      </c>
      <c r="K882" s="19">
        <f t="shared" si="169"/>
        <v>23516.692424731813</v>
      </c>
      <c r="M882">
        <f t="shared" si="170"/>
        <v>0</v>
      </c>
    </row>
    <row r="883" spans="1:13">
      <c r="A883" s="1">
        <f t="shared" si="171"/>
        <v>0.60763888888888695</v>
      </c>
      <c r="B883" s="2">
        <f t="shared" si="163"/>
        <v>14.583333333333334</v>
      </c>
      <c r="C883" s="2">
        <f t="shared" si="164"/>
        <v>14.647976866666669</v>
      </c>
      <c r="D883" s="3">
        <f t="shared" si="165"/>
        <v>0.61033236944444458</v>
      </c>
      <c r="E883">
        <f t="shared" si="166"/>
        <v>-39.719653000000037</v>
      </c>
      <c r="F883" s="2">
        <f t="shared" si="167"/>
        <v>17.983794511636916</v>
      </c>
      <c r="G883">
        <f t="shared" si="172"/>
        <v>3.2142752354512822</v>
      </c>
      <c r="H883" s="4">
        <f t="shared" si="161"/>
        <v>84.028539218687158</v>
      </c>
      <c r="I883" s="4">
        <f t="shared" si="162"/>
        <v>92.915032981932072</v>
      </c>
      <c r="J883" s="4">
        <f t="shared" si="168"/>
        <v>176.94357220061923</v>
      </c>
      <c r="K883" s="19">
        <f t="shared" si="169"/>
        <v>23299.080465333915</v>
      </c>
      <c r="M883">
        <f t="shared" si="170"/>
        <v>0</v>
      </c>
    </row>
    <row r="884" spans="1:13">
      <c r="A884" s="1">
        <f t="shared" si="171"/>
        <v>0.60833333333333139</v>
      </c>
      <c r="B884" s="2">
        <f t="shared" si="163"/>
        <v>14.6</v>
      </c>
      <c r="C884" s="2">
        <f t="shared" si="164"/>
        <v>14.664643533333335</v>
      </c>
      <c r="D884" s="3">
        <f t="shared" si="165"/>
        <v>0.61102681388888891</v>
      </c>
      <c r="E884">
        <f t="shared" si="166"/>
        <v>-39.969653000000022</v>
      </c>
      <c r="F884" s="2">
        <f t="shared" si="167"/>
        <v>17.870734239225769</v>
      </c>
      <c r="G884">
        <f t="shared" si="172"/>
        <v>3.233609699587646</v>
      </c>
      <c r="H884" s="4">
        <f t="shared" si="161"/>
        <v>82.696765032230076</v>
      </c>
      <c r="I884" s="4">
        <f t="shared" si="162"/>
        <v>92.591341972718851</v>
      </c>
      <c r="J884" s="4">
        <f t="shared" si="168"/>
        <v>175.28810700494893</v>
      </c>
      <c r="K884" s="19">
        <f t="shared" si="169"/>
        <v>23081.096752663354</v>
      </c>
      <c r="M884">
        <f t="shared" si="170"/>
        <v>0</v>
      </c>
    </row>
    <row r="885" spans="1:13">
      <c r="A885" s="1">
        <f t="shared" si="171"/>
        <v>0.60902777777777584</v>
      </c>
      <c r="B885" s="2">
        <f t="shared" si="163"/>
        <v>14.616666666666667</v>
      </c>
      <c r="C885" s="2">
        <f t="shared" si="164"/>
        <v>14.6813102</v>
      </c>
      <c r="D885" s="3">
        <f t="shared" si="165"/>
        <v>0.61172125833333335</v>
      </c>
      <c r="E885">
        <f t="shared" si="166"/>
        <v>-40.219653000000008</v>
      </c>
      <c r="F885" s="2">
        <f t="shared" si="167"/>
        <v>17.757156333433301</v>
      </c>
      <c r="G885">
        <f t="shared" si="172"/>
        <v>3.2532789113797662</v>
      </c>
      <c r="H885" s="4">
        <f t="shared" si="161"/>
        <v>81.366522478449795</v>
      </c>
      <c r="I885" s="4">
        <f t="shared" si="162"/>
        <v>92.26346772444397</v>
      </c>
      <c r="J885" s="4">
        <f t="shared" si="168"/>
        <v>173.62999020289377</v>
      </c>
      <c r="K885" s="19">
        <f t="shared" si="169"/>
        <v>22862.763889188645</v>
      </c>
      <c r="M885">
        <f t="shared" si="170"/>
        <v>0</v>
      </c>
    </row>
    <row r="886" spans="1:13">
      <c r="A886" s="1">
        <f t="shared" si="171"/>
        <v>0.60972222222222028</v>
      </c>
      <c r="B886" s="2">
        <f t="shared" si="163"/>
        <v>14.633333333333333</v>
      </c>
      <c r="C886" s="2">
        <f t="shared" si="164"/>
        <v>14.697976866666666</v>
      </c>
      <c r="D886" s="3">
        <f t="shared" si="165"/>
        <v>0.61241570277777779</v>
      </c>
      <c r="E886">
        <f t="shared" si="166"/>
        <v>-40.469652999999994</v>
      </c>
      <c r="F886" s="2">
        <f t="shared" si="167"/>
        <v>17.643063496885084</v>
      </c>
      <c r="G886">
        <f t="shared" si="172"/>
        <v>3.2732904050992033</v>
      </c>
      <c r="H886" s="4">
        <f t="shared" si="161"/>
        <v>80.038038108879448</v>
      </c>
      <c r="I886" s="4">
        <f t="shared" si="162"/>
        <v>91.931357319024656</v>
      </c>
      <c r="J886" s="4">
        <f t="shared" si="168"/>
        <v>171.96939542790409</v>
      </c>
      <c r="K886" s="19">
        <f t="shared" si="169"/>
        <v>22644.104738129288</v>
      </c>
      <c r="M886">
        <f t="shared" si="170"/>
        <v>0</v>
      </c>
    </row>
    <row r="887" spans="1:13">
      <c r="A887" s="1">
        <f t="shared" si="171"/>
        <v>0.61041666666666472</v>
      </c>
      <c r="B887" s="2">
        <f t="shared" si="163"/>
        <v>14.65</v>
      </c>
      <c r="C887" s="2">
        <f t="shared" si="164"/>
        <v>14.714643533333332</v>
      </c>
      <c r="D887" s="3">
        <f t="shared" si="165"/>
        <v>0.61311014722222212</v>
      </c>
      <c r="E887">
        <f t="shared" si="166"/>
        <v>-40.71965299999998</v>
      </c>
      <c r="F887" s="2">
        <f t="shared" si="167"/>
        <v>17.528458428480302</v>
      </c>
      <c r="G887">
        <f t="shared" si="172"/>
        <v>3.2936519501006956</v>
      </c>
      <c r="H887" s="4">
        <f t="shared" si="161"/>
        <v>78.711541194913394</v>
      </c>
      <c r="I887" s="4">
        <f t="shared" si="162"/>
        <v>91.594957109547948</v>
      </c>
      <c r="J887" s="4">
        <f t="shared" si="168"/>
        <v>170.30649830446134</v>
      </c>
      <c r="K887" s="19">
        <f t="shared" si="169"/>
        <v>22425.142424874208</v>
      </c>
      <c r="M887">
        <f t="shared" si="170"/>
        <v>0</v>
      </c>
    </row>
    <row r="888" spans="1:13">
      <c r="A888" s="1">
        <f t="shared" si="171"/>
        <v>0.61111111111110916</v>
      </c>
      <c r="B888" s="2">
        <f t="shared" si="163"/>
        <v>14.666666666666666</v>
      </c>
      <c r="C888" s="2">
        <f t="shared" si="164"/>
        <v>14.731310199999998</v>
      </c>
      <c r="D888" s="3">
        <f t="shared" si="165"/>
        <v>0.61380459166666657</v>
      </c>
      <c r="E888">
        <f t="shared" si="166"/>
        <v>-40.969652999999965</v>
      </c>
      <c r="F888" s="2">
        <f t="shared" si="167"/>
        <v>17.413343823243668</v>
      </c>
      <c r="G888">
        <f t="shared" si="172"/>
        <v>3.3143715598926065</v>
      </c>
      <c r="H888" s="4">
        <f t="shared" si="161"/>
        <v>77.387263742216163</v>
      </c>
      <c r="I888" s="4">
        <f t="shared" si="162"/>
        <v>91.254212715772766</v>
      </c>
      <c r="J888" s="4">
        <f t="shared" si="168"/>
        <v>168.64147645798892</v>
      </c>
      <c r="K888" s="19">
        <f t="shared" si="169"/>
        <v>22205.900338286763</v>
      </c>
      <c r="M888">
        <f t="shared" si="170"/>
        <v>0</v>
      </c>
    </row>
    <row r="889" spans="1:13">
      <c r="A889" s="1">
        <f t="shared" si="171"/>
        <v>0.6118055555555536</v>
      </c>
      <c r="B889" s="2">
        <f t="shared" si="163"/>
        <v>14.683333333333334</v>
      </c>
      <c r="C889" s="2">
        <f t="shared" si="164"/>
        <v>14.747976866666667</v>
      </c>
      <c r="D889" s="3">
        <f t="shared" si="165"/>
        <v>0.61449903611111112</v>
      </c>
      <c r="E889">
        <f t="shared" si="166"/>
        <v>-41.219653000000001</v>
      </c>
      <c r="F889" s="2">
        <f t="shared" si="167"/>
        <v>17.297722372180235</v>
      </c>
      <c r="G889">
        <f t="shared" si="172"/>
        <v>3.3354575016287527</v>
      </c>
      <c r="H889" s="4">
        <f t="shared" si="161"/>
        <v>76.065440503806997</v>
      </c>
      <c r="I889" s="4">
        <f t="shared" si="162"/>
        <v>90.909069020019658</v>
      </c>
      <c r="J889" s="4">
        <f t="shared" si="168"/>
        <v>166.97450952382667</v>
      </c>
      <c r="K889" s="19">
        <f t="shared" si="169"/>
        <v>21986.402131886465</v>
      </c>
      <c r="M889">
        <f t="shared" si="170"/>
        <v>0</v>
      </c>
    </row>
    <row r="890" spans="1:13">
      <c r="A890" s="1">
        <f t="shared" si="171"/>
        <v>0.61249999999999805</v>
      </c>
      <c r="B890" s="2">
        <f t="shared" si="163"/>
        <v>14.7</v>
      </c>
      <c r="C890" s="2">
        <f t="shared" si="164"/>
        <v>14.764643533333333</v>
      </c>
      <c r="D890" s="3">
        <f t="shared" si="165"/>
        <v>0.61519348055555556</v>
      </c>
      <c r="E890">
        <f t="shared" si="166"/>
        <v>-41.469652999999987</v>
      </c>
      <c r="F890" s="2">
        <f t="shared" si="167"/>
        <v>17.181596762133211</v>
      </c>
      <c r="G890">
        <f t="shared" si="172"/>
        <v>3.3569183060448893</v>
      </c>
      <c r="H890" s="4">
        <f t="shared" si="161"/>
        <v>74.74630899167866</v>
      </c>
      <c r="I890" s="4">
        <f t="shared" si="162"/>
        <v>90.559470163490403</v>
      </c>
      <c r="J890" s="4">
        <f t="shared" si="168"/>
        <v>165.30577915516906</v>
      </c>
      <c r="K890" s="19">
        <f t="shared" si="169"/>
        <v>21766.671724894244</v>
      </c>
      <c r="M890">
        <f t="shared" si="170"/>
        <v>0</v>
      </c>
    </row>
    <row r="891" spans="1:13">
      <c r="A891" s="1">
        <f t="shared" si="171"/>
        <v>0.61319444444444249</v>
      </c>
      <c r="B891" s="2">
        <f t="shared" si="163"/>
        <v>14.716666666666667</v>
      </c>
      <c r="C891" s="2">
        <f t="shared" si="164"/>
        <v>14.781310200000002</v>
      </c>
      <c r="D891" s="3">
        <f t="shared" si="165"/>
        <v>0.61588792500000011</v>
      </c>
      <c r="E891">
        <f t="shared" si="166"/>
        <v>-41.719653000000029</v>
      </c>
      <c r="F891" s="2">
        <f t="shared" si="167"/>
        <v>17.064969675644548</v>
      </c>
      <c r="G891">
        <f t="shared" si="172"/>
        <v>3.3787627778637557</v>
      </c>
      <c r="H891" s="4">
        <f t="shared" si="161"/>
        <v>73.430109486831455</v>
      </c>
      <c r="I891" s="4">
        <f t="shared" si="162"/>
        <v>90.205359543051514</v>
      </c>
      <c r="J891" s="4">
        <f t="shared" si="168"/>
        <v>163.63546902988298</v>
      </c>
      <c r="K891" s="19">
        <f t="shared" si="169"/>
        <v>21546.733303130164</v>
      </c>
      <c r="M891">
        <f t="shared" si="170"/>
        <v>0</v>
      </c>
    </row>
    <row r="892" spans="1:13">
      <c r="A892" s="1">
        <f t="shared" si="171"/>
        <v>0.61388888888888693</v>
      </c>
      <c r="B892" s="2">
        <f t="shared" si="163"/>
        <v>14.733333333333333</v>
      </c>
      <c r="C892" s="2">
        <f t="shared" si="164"/>
        <v>14.797976866666668</v>
      </c>
      <c r="D892" s="3">
        <f t="shared" si="165"/>
        <v>0.61658236944444444</v>
      </c>
      <c r="E892">
        <f t="shared" si="166"/>
        <v>-41.969653000000015</v>
      </c>
      <c r="F892" s="2">
        <f t="shared" si="167"/>
        <v>16.94784379081872</v>
      </c>
      <c r="G892">
        <f t="shared" si="172"/>
        <v>3.4010000066945736</v>
      </c>
      <c r="H892" s="4">
        <f t="shared" si="161"/>
        <v>72.117085047577433</v>
      </c>
      <c r="I892" s="4">
        <f t="shared" si="162"/>
        <v>89.846679808526474</v>
      </c>
      <c r="J892" s="4">
        <f t="shared" si="168"/>
        <v>161.96376485610392</v>
      </c>
      <c r="K892" s="19">
        <f t="shared" si="169"/>
        <v>21326.611319750333</v>
      </c>
      <c r="M892">
        <f t="shared" si="170"/>
        <v>0</v>
      </c>
    </row>
    <row r="893" spans="1:13">
      <c r="A893" s="1">
        <f t="shared" si="171"/>
        <v>0.61458333333333137</v>
      </c>
      <c r="B893" s="2">
        <f t="shared" si="163"/>
        <v>14.75</v>
      </c>
      <c r="C893" s="2">
        <f t="shared" si="164"/>
        <v>14.814643533333333</v>
      </c>
      <c r="D893" s="3">
        <f t="shared" si="165"/>
        <v>0.61727681388888889</v>
      </c>
      <c r="E893">
        <f t="shared" si="166"/>
        <v>-42.219653000000001</v>
      </c>
      <c r="F893" s="2">
        <f t="shared" si="167"/>
        <v>16.830221781189081</v>
      </c>
      <c r="G893">
        <f t="shared" si="172"/>
        <v>3.423639378454169</v>
      </c>
      <c r="H893" s="4">
        <f t="shared" si="161"/>
        <v>70.807481515969286</v>
      </c>
      <c r="I893" s="4">
        <f t="shared" si="162"/>
        <v>89.483372860536107</v>
      </c>
      <c r="J893" s="4">
        <f t="shared" si="168"/>
        <v>160.29085437650539</v>
      </c>
      <c r="K893" s="19">
        <f t="shared" si="169"/>
        <v>21106.330495809048</v>
      </c>
      <c r="M893">
        <f t="shared" si="170"/>
        <v>0</v>
      </c>
    </row>
    <row r="894" spans="1:13">
      <c r="A894" s="1">
        <f t="shared" si="171"/>
        <v>0.61527777777777581</v>
      </c>
      <c r="B894" s="2">
        <f t="shared" si="163"/>
        <v>14.766666666666667</v>
      </c>
      <c r="C894" s="2">
        <f t="shared" si="164"/>
        <v>14.831310199999999</v>
      </c>
      <c r="D894" s="3">
        <f t="shared" si="165"/>
        <v>0.61797125833333333</v>
      </c>
      <c r="E894">
        <f t="shared" si="166"/>
        <v>-42.469652999999987</v>
      </c>
      <c r="F894" s="2">
        <f t="shared" si="167"/>
        <v>16.712106315587281</v>
      </c>
      <c r="G894">
        <f t="shared" si="172"/>
        <v>3.446690587339674</v>
      </c>
      <c r="H894" s="4">
        <f t="shared" si="161"/>
        <v>69.501547522164486</v>
      </c>
      <c r="I894" s="4">
        <f t="shared" si="162"/>
        <v>89.115379848945935</v>
      </c>
      <c r="J894" s="4">
        <f t="shared" si="168"/>
        <v>158.61692737111042</v>
      </c>
      <c r="K894" s="19">
        <f t="shared" si="169"/>
        <v>20885.915820629023</v>
      </c>
      <c r="M894">
        <f t="shared" si="170"/>
        <v>0</v>
      </c>
    </row>
    <row r="895" spans="1:13">
      <c r="A895" s="1">
        <f t="shared" si="171"/>
        <v>0.61597222222222026</v>
      </c>
      <c r="B895" s="2">
        <f t="shared" si="163"/>
        <v>14.783333333333333</v>
      </c>
      <c r="C895" s="2">
        <f t="shared" si="164"/>
        <v>14.847976866666665</v>
      </c>
      <c r="D895" s="3">
        <f t="shared" si="165"/>
        <v>0.61866570277777766</v>
      </c>
      <c r="E895">
        <f t="shared" si="166"/>
        <v>-42.719652999999973</v>
      </c>
      <c r="F895" s="2">
        <f t="shared" si="167"/>
        <v>16.593500058015497</v>
      </c>
      <c r="G895">
        <f t="shared" si="172"/>
        <v>3.4701636483823393</v>
      </c>
      <c r="H895" s="4">
        <f t="shared" si="161"/>
        <v>68.199534486605046</v>
      </c>
      <c r="I895" s="4">
        <f t="shared" si="162"/>
        <v>88.74264117195402</v>
      </c>
      <c r="J895" s="4">
        <f t="shared" si="168"/>
        <v>156.94217565855905</v>
      </c>
      <c r="K895" s="19">
        <f t="shared" si="169"/>
        <v>20665.392551968271</v>
      </c>
      <c r="M895">
        <f t="shared" si="170"/>
        <v>0</v>
      </c>
    </row>
    <row r="896" spans="1:13">
      <c r="A896" s="1">
        <f t="shared" si="171"/>
        <v>0.6166666666666647</v>
      </c>
      <c r="B896" s="2">
        <f t="shared" si="163"/>
        <v>14.8</v>
      </c>
      <c r="C896" s="2">
        <f t="shared" si="164"/>
        <v>14.864643533333334</v>
      </c>
      <c r="D896" s="3">
        <f t="shared" si="165"/>
        <v>0.61936014722222221</v>
      </c>
      <c r="E896">
        <f t="shared" si="166"/>
        <v>-42.969653000000008</v>
      </c>
      <c r="F896" s="2">
        <f t="shared" si="167"/>
        <v>16.474405667521523</v>
      </c>
      <c r="G896">
        <f t="shared" si="172"/>
        <v>3.4940689106169032</v>
      </c>
      <c r="H896" s="4">
        <f t="shared" si="161"/>
        <v>66.901696619776359</v>
      </c>
      <c r="I896" s="4">
        <f t="shared" si="162"/>
        <v>88.36509647588943</v>
      </c>
      <c r="J896" s="4">
        <f t="shared" si="168"/>
        <v>155.26679309566578</v>
      </c>
      <c r="K896" s="19">
        <f t="shared" si="169"/>
        <v>20444.786215961842</v>
      </c>
      <c r="M896">
        <f t="shared" si="170"/>
        <v>0</v>
      </c>
    </row>
    <row r="897" spans="1:13">
      <c r="A897" s="1">
        <f t="shared" si="171"/>
        <v>0.61736111111110914</v>
      </c>
      <c r="B897" s="2">
        <f t="shared" si="163"/>
        <v>14.816666666666666</v>
      </c>
      <c r="C897" s="2">
        <f t="shared" si="164"/>
        <v>14.8813102</v>
      </c>
      <c r="D897" s="3">
        <f t="shared" si="165"/>
        <v>0.62005459166666665</v>
      </c>
      <c r="E897">
        <f t="shared" si="166"/>
        <v>-43.219652999999994</v>
      </c>
      <c r="F897" s="2">
        <f t="shared" si="167"/>
        <v>16.3548257980767</v>
      </c>
      <c r="G897">
        <f t="shared" si="172"/>
        <v>3.5184170709005684</v>
      </c>
      <c r="H897" s="4">
        <f t="shared" si="161"/>
        <v>65.608290919388011</v>
      </c>
      <c r="I897" s="4">
        <f t="shared" si="162"/>
        <v>87.9826846557675</v>
      </c>
      <c r="J897" s="4">
        <f t="shared" si="168"/>
        <v>153.59097557515551</v>
      </c>
      <c r="K897" s="19">
        <f t="shared" si="169"/>
        <v>20224.122606823694</v>
      </c>
      <c r="M897">
        <f t="shared" si="170"/>
        <v>0</v>
      </c>
    </row>
    <row r="898" spans="1:13">
      <c r="A898" s="1">
        <f t="shared" si="171"/>
        <v>0.61805555555555358</v>
      </c>
      <c r="B898" s="2">
        <f t="shared" si="163"/>
        <v>14.833333333333334</v>
      </c>
      <c r="C898" s="2">
        <f t="shared" si="164"/>
        <v>14.897976866666669</v>
      </c>
      <c r="D898" s="3">
        <f t="shared" si="165"/>
        <v>0.62074903611111121</v>
      </c>
      <c r="E898">
        <f t="shared" si="166"/>
        <v>-43.469653000000037</v>
      </c>
      <c r="F898" s="2">
        <f t="shared" si="167"/>
        <v>16.234763098456455</v>
      </c>
      <c r="G898">
        <f t="shared" si="172"/>
        <v>3.5432191884196698</v>
      </c>
      <c r="H898" s="4">
        <f t="shared" si="161"/>
        <v>64.31957716474399</v>
      </c>
      <c r="I898" s="4">
        <f t="shared" si="162"/>
        <v>87.595343856668848</v>
      </c>
      <c r="J898" s="4">
        <f t="shared" si="168"/>
        <v>151.91492102141285</v>
      </c>
      <c r="K898" s="19">
        <f t="shared" si="169"/>
        <v>20003.427786286989</v>
      </c>
      <c r="M898">
        <f t="shared" si="170"/>
        <v>0</v>
      </c>
    </row>
    <row r="899" spans="1:13">
      <c r="A899" s="1">
        <f t="shared" si="171"/>
        <v>0.61874999999999802</v>
      </c>
      <c r="B899" s="2">
        <f t="shared" si="163"/>
        <v>14.85</v>
      </c>
      <c r="C899" s="2">
        <f t="shared" si="164"/>
        <v>14.914643533333335</v>
      </c>
      <c r="D899" s="3">
        <f t="shared" si="165"/>
        <v>0.62144348055555565</v>
      </c>
      <c r="E899">
        <f t="shared" si="166"/>
        <v>-43.719653000000022</v>
      </c>
      <c r="F899" s="2">
        <f t="shared" si="167"/>
        <v>16.114220212124007</v>
      </c>
      <c r="G899">
        <f t="shared" si="172"/>
        <v>3.5684866999233407</v>
      </c>
      <c r="H899" s="4">
        <f t="shared" si="161"/>
        <v>63.03581790810189</v>
      </c>
      <c r="I899" s="4">
        <f t="shared" si="162"/>
        <v>87.203011476004832</v>
      </c>
      <c r="J899" s="4">
        <f t="shared" si="168"/>
        <v>150.23882938410674</v>
      </c>
      <c r="K899" s="19">
        <f t="shared" si="169"/>
        <v>19782.728082764603</v>
      </c>
      <c r="M899">
        <f t="shared" si="170"/>
        <v>0</v>
      </c>
    </row>
    <row r="900" spans="1:13">
      <c r="A900" s="1">
        <f t="shared" si="171"/>
        <v>0.61944444444444247</v>
      </c>
      <c r="B900" s="2">
        <f t="shared" si="163"/>
        <v>14.866666666666667</v>
      </c>
      <c r="C900" s="2">
        <f t="shared" si="164"/>
        <v>14.9313102</v>
      </c>
      <c r="D900" s="3">
        <f t="shared" si="165"/>
        <v>0.62213792499999998</v>
      </c>
      <c r="E900">
        <f t="shared" si="166"/>
        <v>-43.969653000000008</v>
      </c>
      <c r="F900" s="2">
        <f t="shared" si="167"/>
        <v>15.993199777116359</v>
      </c>
      <c r="G900">
        <f t="shared" si="172"/>
        <v>3.5942314357270959</v>
      </c>
      <c r="H900" s="4">
        <f t="shared" si="161"/>
        <v>61.757278462768113</v>
      </c>
      <c r="I900" s="4">
        <f t="shared" si="162"/>
        <v>86.805624166738298</v>
      </c>
      <c r="J900" s="4">
        <f t="shared" si="168"/>
        <v>148.56290262950643</v>
      </c>
      <c r="K900" s="19">
        <f t="shared" si="169"/>
        <v>19562.050090205674</v>
      </c>
      <c r="M900">
        <f t="shared" si="170"/>
        <v>0</v>
      </c>
    </row>
    <row r="901" spans="1:13">
      <c r="A901" s="1">
        <f t="shared" si="171"/>
        <v>0.62013888888888691</v>
      </c>
      <c r="B901" s="2">
        <f t="shared" si="163"/>
        <v>14.883333333333333</v>
      </c>
      <c r="C901" s="2">
        <f t="shared" si="164"/>
        <v>14.947976866666666</v>
      </c>
      <c r="D901" s="3">
        <f t="shared" si="165"/>
        <v>0.62283236944444442</v>
      </c>
      <c r="E901">
        <f t="shared" si="166"/>
        <v>-44.219652999999994</v>
      </c>
      <c r="F901" s="2">
        <f t="shared" si="167"/>
        <v>15.871704425933414</v>
      </c>
      <c r="G901">
        <f t="shared" si="172"/>
        <v>3.6204656365312928</v>
      </c>
      <c r="H901" s="4">
        <f t="shared" si="161"/>
        <v>60.48422688769395</v>
      </c>
      <c r="I901" s="4">
        <f t="shared" si="162"/>
        <v>86.403117841634284</v>
      </c>
      <c r="J901" s="4">
        <f t="shared" si="168"/>
        <v>146.88734472932822</v>
      </c>
      <c r="K901" s="19">
        <f t="shared" si="169"/>
        <v>19341.420666626978</v>
      </c>
      <c r="M901">
        <f t="shared" si="170"/>
        <v>0</v>
      </c>
    </row>
    <row r="902" spans="1:13">
      <c r="A902" s="1">
        <f t="shared" si="171"/>
        <v>0.62083333333333135</v>
      </c>
      <c r="B902" s="2">
        <f t="shared" si="163"/>
        <v>14.9</v>
      </c>
      <c r="C902" s="2">
        <f t="shared" si="164"/>
        <v>14.964643533333332</v>
      </c>
      <c r="D902" s="3">
        <f t="shared" si="165"/>
        <v>0.62352681388888886</v>
      </c>
      <c r="E902">
        <f t="shared" si="166"/>
        <v>-44.46965299999998</v>
      </c>
      <c r="F902" s="2">
        <f t="shared" si="167"/>
        <v>15.749736785429619</v>
      </c>
      <c r="G902">
        <f t="shared" si="172"/>
        <v>3.6472019711032431</v>
      </c>
      <c r="H902" s="4">
        <f t="shared" si="161"/>
        <v>59.216933968290945</v>
      </c>
      <c r="I902" s="4">
        <f t="shared" si="162"/>
        <v>85.995427678619606</v>
      </c>
      <c r="J902" s="4">
        <f t="shared" si="168"/>
        <v>145.21236164691055</v>
      </c>
      <c r="K902" s="19">
        <f t="shared" si="169"/>
        <v>19120.866932292538</v>
      </c>
      <c r="M902">
        <f t="shared" si="170"/>
        <v>0</v>
      </c>
    </row>
    <row r="903" spans="1:13">
      <c r="A903" s="1">
        <f t="shared" si="171"/>
        <v>0.62152777777777579</v>
      </c>
      <c r="B903" s="2">
        <f t="shared" si="163"/>
        <v>14.916666666666666</v>
      </c>
      <c r="C903" s="2">
        <f t="shared" si="164"/>
        <v>14.981310199999998</v>
      </c>
      <c r="D903" s="3">
        <f t="shared" si="165"/>
        <v>0.6242212583333332</v>
      </c>
      <c r="E903">
        <f t="shared" si="166"/>
        <v>-44.719652999999965</v>
      </c>
      <c r="F903" s="2">
        <f t="shared" si="167"/>
        <v>15.627299476708375</v>
      </c>
      <c r="G903">
        <f t="shared" si="172"/>
        <v>3.6744535548739634</v>
      </c>
      <c r="H903" s="4">
        <f t="shared" si="161"/>
        <v>57.955673193204227</v>
      </c>
      <c r="I903" s="4">
        <f t="shared" si="162"/>
        <v>85.582488127330279</v>
      </c>
      <c r="J903" s="4">
        <f t="shared" si="168"/>
        <v>143.5381613205345</v>
      </c>
      <c r="K903" s="19">
        <f t="shared" si="169"/>
        <v>18900.416267517343</v>
      </c>
      <c r="M903">
        <f t="shared" si="170"/>
        <v>0</v>
      </c>
    </row>
    <row r="904" spans="1:13">
      <c r="A904" s="1">
        <f t="shared" si="171"/>
        <v>0.62222222222222023</v>
      </c>
      <c r="B904" s="2">
        <f t="shared" si="163"/>
        <v>14.933333333333334</v>
      </c>
      <c r="C904" s="2">
        <f t="shared" si="164"/>
        <v>14.997976866666667</v>
      </c>
      <c r="D904" s="3">
        <f t="shared" si="165"/>
        <v>0.62491570277777775</v>
      </c>
      <c r="E904">
        <f t="shared" si="166"/>
        <v>-44.969653000000001</v>
      </c>
      <c r="F904" s="2">
        <f t="shared" si="167"/>
        <v>15.504395115019049</v>
      </c>
      <c r="G904">
        <f t="shared" si="172"/>
        <v>3.7022339695055564</v>
      </c>
      <c r="H904" s="4">
        <f t="shared" ref="H904:H967" si="173">J$3*SIN(F904*N$1)*POWER(F$5,G904)</f>
        <v>56.700720726716554</v>
      </c>
      <c r="I904" s="4">
        <f t="shared" ref="I904:I967" si="174">J$3*(0.271 -(0.294*POWER(F$5,G904)))*SIN(F904*N$1)</f>
        <v>85.16423291694143</v>
      </c>
      <c r="J904" s="4">
        <f t="shared" si="168"/>
        <v>141.864953643658</v>
      </c>
      <c r="K904" s="19">
        <f t="shared" si="169"/>
        <v>18680.096310064695</v>
      </c>
      <c r="M904">
        <f t="shared" si="170"/>
        <v>0</v>
      </c>
    </row>
    <row r="905" spans="1:13">
      <c r="A905" s="1">
        <f t="shared" si="171"/>
        <v>0.62291666666666468</v>
      </c>
      <c r="B905" s="2">
        <f t="shared" ref="B905:B968" si="175">HOUR(A905)+(MINUTE(A905)/60)+(SECOND(A905)/3600)</f>
        <v>14.95</v>
      </c>
      <c r="C905" s="2">
        <f t="shared" ref="C905:C968" si="176">B905 - C$2 + (J$1/60)</f>
        <v>15.014643533333333</v>
      </c>
      <c r="D905" s="3">
        <f t="shared" ref="D905:D968" si="177">IF(C905&lt;0,24+C905,C905)/24</f>
        <v>0.62561014722222219</v>
      </c>
      <c r="E905">
        <f t="shared" ref="E905:E968" si="178">15*(12 - C905)</f>
        <v>-45.219652999999987</v>
      </c>
      <c r="F905" s="2">
        <f t="shared" ref="F905:F968" si="179">ASIN((SIN(F$2*N$1)*SIN(J$2*N$1))+(COS(F$2*N$1)*COS(E905*N$1)*COS(J$2*N$1)))*N$2</f>
        <v>15.381026309656777</v>
      </c>
      <c r="G905">
        <f t="shared" si="172"/>
        <v>3.7305572834875136</v>
      </c>
      <c r="H905" s="4">
        <f t="shared" si="173"/>
        <v>55.452355376485514</v>
      </c>
      <c r="I905" s="4">
        <f t="shared" si="174"/>
        <v>84.740595065369163</v>
      </c>
      <c r="J905" s="4">
        <f t="shared" ref="J905:J968" si="180">IF(H905+I905&lt;0,0,H905+I905)</f>
        <v>140.19295044185469</v>
      </c>
      <c r="K905" s="19">
        <f t="shared" ref="K905:K968" si="181">(F$4/F$3)*J905</f>
        <v>18459.934952109616</v>
      </c>
      <c r="M905">
        <f t="shared" ref="M905:M968" si="182">IF(K905=0,IF(L905&gt;J905,1,0),IF(L905&gt;=J905,1,0))</f>
        <v>0</v>
      </c>
    </row>
    <row r="906" spans="1:13">
      <c r="A906" s="1">
        <f t="shared" ref="A906:A969" si="183">A905+(1/(24*60))</f>
        <v>0.62361111111110912</v>
      </c>
      <c r="B906" s="2">
        <f t="shared" si="175"/>
        <v>14.966666666666667</v>
      </c>
      <c r="C906" s="2">
        <f t="shared" si="176"/>
        <v>15.031310200000002</v>
      </c>
      <c r="D906" s="3">
        <f t="shared" si="177"/>
        <v>0.62630459166666674</v>
      </c>
      <c r="E906">
        <f t="shared" si="178"/>
        <v>-45.469653000000029</v>
      </c>
      <c r="F906" s="2">
        <f t="shared" si="179"/>
        <v>15.257195663864659</v>
      </c>
      <c r="G906">
        <f t="shared" si="172"/>
        <v>3.7594380738252369</v>
      </c>
      <c r="H906" s="4">
        <f t="shared" si="173"/>
        <v>54.210858556264881</v>
      </c>
      <c r="I906" s="4">
        <f t="shared" si="174"/>
        <v>84.311506889944184</v>
      </c>
      <c r="J906" s="4">
        <f t="shared" si="180"/>
        <v>138.52236544620905</v>
      </c>
      <c r="K906" s="19">
        <f t="shared" si="181"/>
        <v>18239.960336735647</v>
      </c>
      <c r="M906">
        <f t="shared" si="182"/>
        <v>0</v>
      </c>
    </row>
    <row r="907" spans="1:13">
      <c r="A907" s="1">
        <f t="shared" si="183"/>
        <v>0.62430555555555356</v>
      </c>
      <c r="B907" s="2">
        <f t="shared" si="175"/>
        <v>14.983333333333333</v>
      </c>
      <c r="C907" s="2">
        <f t="shared" si="176"/>
        <v>15.047976866666668</v>
      </c>
      <c r="D907" s="3">
        <f t="shared" si="177"/>
        <v>0.62699903611111119</v>
      </c>
      <c r="E907">
        <f t="shared" si="178"/>
        <v>-45.719653000000015</v>
      </c>
      <c r="F907" s="2">
        <f t="shared" si="179"/>
        <v>15.1329057747389</v>
      </c>
      <c r="G907">
        <f t="shared" si="172"/>
        <v>3.7888914488881653</v>
      </c>
      <c r="H907" s="4">
        <f t="shared" si="173"/>
        <v>52.976514243254051</v>
      </c>
      <c r="I907" s="4">
        <f t="shared" si="174"/>
        <v>83.876900019665655</v>
      </c>
      <c r="J907" s="4">
        <f t="shared" si="180"/>
        <v>136.8534142629197</v>
      </c>
      <c r="K907" s="19">
        <f t="shared" si="181"/>
        <v>18020.200853932365</v>
      </c>
      <c r="M907">
        <f t="shared" si="182"/>
        <v>0</v>
      </c>
    </row>
    <row r="908" spans="1:13">
      <c r="A908" s="1">
        <f t="shared" si="183"/>
        <v>0.624999999999998</v>
      </c>
      <c r="B908" s="2">
        <f t="shared" si="175"/>
        <v>15</v>
      </c>
      <c r="C908" s="2">
        <f t="shared" si="176"/>
        <v>15.064643533333333</v>
      </c>
      <c r="D908" s="3">
        <f t="shared" si="177"/>
        <v>0.62769348055555552</v>
      </c>
      <c r="E908">
        <f t="shared" si="178"/>
        <v>-45.969653000000001</v>
      </c>
      <c r="F908" s="2">
        <f t="shared" si="179"/>
        <v>15.008159233136146</v>
      </c>
      <c r="G908">
        <f t="shared" si="172"/>
        <v>3.8189330724898127</v>
      </c>
      <c r="H908" s="4">
        <f t="shared" si="173"/>
        <v>51.749608929688208</v>
      </c>
      <c r="I908" s="4">
        <f t="shared" si="174"/>
        <v>83.436705409144736</v>
      </c>
      <c r="J908" s="4">
        <f t="shared" si="180"/>
        <v>135.18631433883294</v>
      </c>
      <c r="K908" s="19">
        <f t="shared" si="181"/>
        <v>17800.685136057007</v>
      </c>
      <c r="M908">
        <f t="shared" si="182"/>
        <v>0</v>
      </c>
    </row>
    <row r="909" spans="1:13">
      <c r="A909" s="1">
        <f t="shared" si="183"/>
        <v>0.62569444444444244</v>
      </c>
      <c r="B909" s="2">
        <f t="shared" si="175"/>
        <v>15.016666666666667</v>
      </c>
      <c r="C909" s="2">
        <f t="shared" si="176"/>
        <v>15.081310199999999</v>
      </c>
      <c r="D909" s="3">
        <f t="shared" si="177"/>
        <v>0.62838792499999996</v>
      </c>
      <c r="E909">
        <f t="shared" si="178"/>
        <v>-46.219652999999987</v>
      </c>
      <c r="F909" s="2">
        <f t="shared" si="179"/>
        <v>14.88295862358369</v>
      </c>
      <c r="G909">
        <f t="shared" si="172"/>
        <v>3.8495791892767954</v>
      </c>
      <c r="H909" s="4">
        <f t="shared" si="173"/>
        <v>50.530431568272299</v>
      </c>
      <c r="I909" s="4">
        <f t="shared" si="174"/>
        <v>82.990853354358478</v>
      </c>
      <c r="J909" s="4">
        <f t="shared" si="180"/>
        <v>133.52128492263077</v>
      </c>
      <c r="K909" s="19">
        <f t="shared" si="181"/>
        <v>17581.442052723876</v>
      </c>
      <c r="M909">
        <f t="shared" si="182"/>
        <v>0</v>
      </c>
    </row>
    <row r="910" spans="1:13">
      <c r="A910" s="1">
        <f t="shared" si="183"/>
        <v>0.62638888888888689</v>
      </c>
      <c r="B910" s="2">
        <f t="shared" si="175"/>
        <v>15.033333333333333</v>
      </c>
      <c r="C910" s="2">
        <f t="shared" si="176"/>
        <v>15.097976866666665</v>
      </c>
      <c r="D910" s="3">
        <f t="shared" si="177"/>
        <v>0.6290823694444444</v>
      </c>
      <c r="E910">
        <f t="shared" si="178"/>
        <v>-46.469652999999973</v>
      </c>
      <c r="F910" s="2">
        <f t="shared" si="179"/>
        <v>14.757306524192087</v>
      </c>
      <c r="G910">
        <f t="shared" si="172"/>
        <v>3.8808466515099553</v>
      </c>
      <c r="H910" s="4">
        <f t="shared" si="173"/>
        <v>49.319273511021564</v>
      </c>
      <c r="I910" s="4">
        <f t="shared" si="174"/>
        <v>82.539273510340522</v>
      </c>
      <c r="J910" s="4">
        <f t="shared" si="180"/>
        <v>131.85854702136209</v>
      </c>
      <c r="K910" s="19">
        <f t="shared" si="181"/>
        <v>17362.500705080594</v>
      </c>
      <c r="M910">
        <f t="shared" si="182"/>
        <v>0</v>
      </c>
    </row>
    <row r="911" spans="1:13">
      <c r="A911" s="1">
        <f t="shared" si="183"/>
        <v>0.62708333333333133</v>
      </c>
      <c r="B911" s="2">
        <f t="shared" si="175"/>
        <v>15.05</v>
      </c>
      <c r="C911" s="2">
        <f t="shared" si="176"/>
        <v>15.114643533333334</v>
      </c>
      <c r="D911" s="3">
        <f t="shared" si="177"/>
        <v>0.62977681388888895</v>
      </c>
      <c r="E911">
        <f t="shared" si="178"/>
        <v>-46.719653000000008</v>
      </c>
      <c r="F911" s="2">
        <f t="shared" si="179"/>
        <v>14.631205506570245</v>
      </c>
      <c r="G911">
        <f t="shared" si="172"/>
        <v>3.9127529473262257</v>
      </c>
      <c r="H911" s="4">
        <f t="shared" si="173"/>
        <v>48.116428441058098</v>
      </c>
      <c r="I911" s="4">
        <f t="shared" si="174"/>
        <v>82.081894910940932</v>
      </c>
      <c r="J911" s="4">
        <f t="shared" si="180"/>
        <v>130.19832335199902</v>
      </c>
      <c r="K911" s="19">
        <f t="shared" si="181"/>
        <v>17143.890419429277</v>
      </c>
      <c r="M911">
        <f t="shared" si="182"/>
        <v>0</v>
      </c>
    </row>
    <row r="912" spans="1:13">
      <c r="A912" s="1">
        <f t="shared" si="183"/>
        <v>0.62777777777777577</v>
      </c>
      <c r="B912" s="2">
        <f t="shared" si="175"/>
        <v>15.066666666666666</v>
      </c>
      <c r="C912" s="2">
        <f t="shared" si="176"/>
        <v>15.1313102</v>
      </c>
      <c r="D912" s="3">
        <f t="shared" si="177"/>
        <v>0.63047125833333328</v>
      </c>
      <c r="E912">
        <f t="shared" si="178"/>
        <v>-46.969652999999994</v>
      </c>
      <c r="F912" s="2">
        <f t="shared" si="179"/>
        <v>14.504658135743167</v>
      </c>
      <c r="G912">
        <f t="shared" si="172"/>
        <v>3.9453162305764522</v>
      </c>
      <c r="H912" s="4">
        <f t="shared" si="173"/>
        <v>46.922192296883729</v>
      </c>
      <c r="I912" s="4">
        <f t="shared" si="174"/>
        <v>81.618645990798015</v>
      </c>
      <c r="J912" s="4">
        <f t="shared" si="180"/>
        <v>128.54083828768174</v>
      </c>
      <c r="K912" s="19">
        <f t="shared" si="181"/>
        <v>16925.64074014829</v>
      </c>
      <c r="M912">
        <f t="shared" si="182"/>
        <v>0</v>
      </c>
    </row>
    <row r="913" spans="1:13">
      <c r="A913" s="1">
        <f t="shared" si="183"/>
        <v>0.62847222222222021</v>
      </c>
      <c r="B913" s="2">
        <f t="shared" si="175"/>
        <v>15.083333333333334</v>
      </c>
      <c r="C913" s="2">
        <f t="shared" si="176"/>
        <v>15.147976866666669</v>
      </c>
      <c r="D913" s="3">
        <f t="shared" si="177"/>
        <v>0.63116570277777784</v>
      </c>
      <c r="E913">
        <f t="shared" si="178"/>
        <v>-47.219653000000037</v>
      </c>
      <c r="F913" s="2">
        <f t="shared" si="179"/>
        <v>14.377666970071829</v>
      </c>
      <c r="G913">
        <f t="shared" si="172"/>
        <v>3.9785553523416297</v>
      </c>
      <c r="H913" s="4">
        <f t="shared" si="173"/>
        <v>45.73686318861234</v>
      </c>
      <c r="I913" s="4">
        <f t="shared" si="174"/>
        <v>81.149454609670798</v>
      </c>
      <c r="J913" s="4">
        <f t="shared" si="180"/>
        <v>126.88631779828313</v>
      </c>
      <c r="K913" s="19">
        <f t="shared" si="181"/>
        <v>16707.781421866104</v>
      </c>
      <c r="M913">
        <f t="shared" si="182"/>
        <v>0</v>
      </c>
    </row>
    <row r="914" spans="1:13">
      <c r="A914" s="1">
        <f t="shared" si="183"/>
        <v>0.62916666666666465</v>
      </c>
      <c r="B914" s="2">
        <f t="shared" si="175"/>
        <v>15.1</v>
      </c>
      <c r="C914" s="2">
        <f t="shared" si="176"/>
        <v>15.164643533333335</v>
      </c>
      <c r="D914" s="3">
        <f t="shared" si="177"/>
        <v>0.63186014722222228</v>
      </c>
      <c r="E914">
        <f t="shared" si="178"/>
        <v>-47.469653000000022</v>
      </c>
      <c r="F914" s="2">
        <f t="shared" si="179"/>
        <v>14.25023456117597</v>
      </c>
      <c r="G914">
        <f t="shared" si="172"/>
        <v>4.012489894237234</v>
      </c>
      <c r="H914" s="4">
        <f t="shared" si="173"/>
        <v>44.560741305628227</v>
      </c>
      <c r="I914" s="4">
        <f t="shared" si="174"/>
        <v>80.674248079293776</v>
      </c>
      <c r="J914" s="4">
        <f t="shared" si="180"/>
        <v>125.234989384922</v>
      </c>
      <c r="K914" s="19">
        <f t="shared" si="181"/>
        <v>16490.342420838304</v>
      </c>
      <c r="M914">
        <f t="shared" si="182"/>
        <v>0</v>
      </c>
    </row>
    <row r="915" spans="1:13">
      <c r="A915" s="1">
        <f t="shared" si="183"/>
        <v>0.6298611111111091</v>
      </c>
      <c r="B915" s="2">
        <f t="shared" si="175"/>
        <v>15.116666666666667</v>
      </c>
      <c r="C915" s="2">
        <f t="shared" si="176"/>
        <v>15.1813102</v>
      </c>
      <c r="D915" s="3">
        <f t="shared" si="177"/>
        <v>0.63255459166666672</v>
      </c>
      <c r="E915">
        <f t="shared" si="178"/>
        <v>-47.719653000000008</v>
      </c>
      <c r="F915" s="2">
        <f t="shared" si="179"/>
        <v>14.122363453858803</v>
      </c>
      <c r="G915">
        <f t="shared" si="172"/>
        <v>4.0471402036235418</v>
      </c>
      <c r="H915" s="4">
        <f t="shared" si="173"/>
        <v>43.394128815098647</v>
      </c>
      <c r="I915" s="4">
        <f t="shared" si="174"/>
        <v>80.192953192916519</v>
      </c>
      <c r="J915" s="4">
        <f t="shared" si="180"/>
        <v>123.58708200801516</v>
      </c>
      <c r="K915" s="19">
        <f t="shared" si="181"/>
        <v>16273.353885473833</v>
      </c>
      <c r="M915">
        <f t="shared" si="182"/>
        <v>0</v>
      </c>
    </row>
    <row r="916" spans="1:13">
      <c r="A916" s="1">
        <f t="shared" si="183"/>
        <v>0.63055555555555354</v>
      </c>
      <c r="B916" s="2">
        <f t="shared" si="175"/>
        <v>15.133333333333333</v>
      </c>
      <c r="C916" s="2">
        <f t="shared" si="176"/>
        <v>15.197976866666666</v>
      </c>
      <c r="D916" s="3">
        <f t="shared" si="177"/>
        <v>0.63324903611111105</v>
      </c>
      <c r="E916">
        <f t="shared" si="178"/>
        <v>-47.969652999999994</v>
      </c>
      <c r="F916" s="2">
        <f t="shared" si="179"/>
        <v>13.994056186034472</v>
      </c>
      <c r="G916">
        <f t="shared" si="172"/>
        <v>4.0825274308489838</v>
      </c>
      <c r="H916" s="4">
        <f t="shared" si="173"/>
        <v>42.237329750736592</v>
      </c>
      <c r="I916" s="4">
        <f t="shared" si="174"/>
        <v>79.705496257710649</v>
      </c>
      <c r="J916" s="4">
        <f t="shared" si="180"/>
        <v>121.94282600844724</v>
      </c>
      <c r="K916" s="19">
        <f t="shared" si="181"/>
        <v>16056.846145955013</v>
      </c>
      <c r="M916">
        <f t="shared" si="182"/>
        <v>0</v>
      </c>
    </row>
    <row r="917" spans="1:13">
      <c r="A917" s="1">
        <f t="shared" si="183"/>
        <v>0.63124999999999798</v>
      </c>
      <c r="B917" s="2">
        <f t="shared" si="175"/>
        <v>15.15</v>
      </c>
      <c r="C917" s="2">
        <f t="shared" si="176"/>
        <v>15.214643533333332</v>
      </c>
      <c r="D917" s="3">
        <f t="shared" si="177"/>
        <v>0.63394348055555549</v>
      </c>
      <c r="E917">
        <f t="shared" si="178"/>
        <v>-48.21965299999998</v>
      </c>
      <c r="F917" s="2">
        <f t="shared" si="179"/>
        <v>13.86531528865771</v>
      </c>
      <c r="G917">
        <f t="shared" si="172"/>
        <v>4.1186735686627571</v>
      </c>
      <c r="H917" s="4">
        <f t="shared" si="173"/>
        <v>41.090649891180441</v>
      </c>
      <c r="I917" s="4">
        <f t="shared" si="174"/>
        <v>79.211803130227167</v>
      </c>
      <c r="J917" s="4">
        <f t="shared" si="180"/>
        <v>120.30245302140762</v>
      </c>
      <c r="K917" s="19">
        <f t="shared" si="181"/>
        <v>15840.849702892005</v>
      </c>
      <c r="M917">
        <f t="shared" si="182"/>
        <v>0</v>
      </c>
    </row>
    <row r="918" spans="1:13">
      <c r="A918" s="1">
        <f t="shared" si="183"/>
        <v>0.63194444444444242</v>
      </c>
      <c r="B918" s="2">
        <f t="shared" si="175"/>
        <v>15.166666666666666</v>
      </c>
      <c r="C918" s="2">
        <f t="shared" si="176"/>
        <v>15.231310199999998</v>
      </c>
      <c r="D918" s="3">
        <f t="shared" si="177"/>
        <v>0.63463792499999994</v>
      </c>
      <c r="E918">
        <f t="shared" si="178"/>
        <v>-48.469652999999965</v>
      </c>
      <c r="F918" s="2">
        <f t="shared" si="179"/>
        <v>13.73614328565586</v>
      </c>
      <c r="G918">
        <f t="shared" si="172"/>
        <v>4.1556014939439194</v>
      </c>
      <c r="H918" s="4">
        <f t="shared" si="173"/>
        <v>39.954396627312548</v>
      </c>
      <c r="I918" s="4">
        <f t="shared" si="174"/>
        <v>78.711799255104779</v>
      </c>
      <c r="J918" s="4">
        <f t="shared" si="180"/>
        <v>118.66619588241733</v>
      </c>
      <c r="K918" s="19">
        <f t="shared" si="181"/>
        <v>15625.39521494888</v>
      </c>
      <c r="M918">
        <f t="shared" si="182"/>
        <v>0</v>
      </c>
    </row>
    <row r="919" spans="1:13">
      <c r="A919" s="1">
        <f t="shared" si="183"/>
        <v>0.63263888888888686</v>
      </c>
      <c r="B919" s="2">
        <f t="shared" si="175"/>
        <v>15.183333333333334</v>
      </c>
      <c r="C919" s="2">
        <f t="shared" si="176"/>
        <v>15.247976866666667</v>
      </c>
      <c r="D919" s="3">
        <f t="shared" si="177"/>
        <v>0.63533236944444449</v>
      </c>
      <c r="E919">
        <f t="shared" si="178"/>
        <v>-48.719653000000001</v>
      </c>
      <c r="F919" s="2">
        <f t="shared" si="179"/>
        <v>13.606542693863224</v>
      </c>
      <c r="G919">
        <f t="shared" si="172"/>
        <v>4.1933350119044235</v>
      </c>
      <c r="H919" s="4">
        <f t="shared" si="173"/>
        <v>38.828878817824204</v>
      </c>
      <c r="I919" s="4">
        <f t="shared" si="174"/>
        <v>78.205409707232761</v>
      </c>
      <c r="J919" s="4">
        <f t="shared" si="180"/>
        <v>117.03428852505697</v>
      </c>
      <c r="K919" s="19">
        <f t="shared" si="181"/>
        <v>15410.513485376923</v>
      </c>
      <c r="M919">
        <f t="shared" si="182"/>
        <v>0</v>
      </c>
    </row>
    <row r="920" spans="1:13">
      <c r="A920" s="1">
        <f t="shared" si="183"/>
        <v>0.63333333333333131</v>
      </c>
      <c r="B920" s="2">
        <f t="shared" si="175"/>
        <v>15.2</v>
      </c>
      <c r="C920" s="2">
        <f t="shared" si="176"/>
        <v>15.264643533333333</v>
      </c>
      <c r="D920" s="3">
        <f t="shared" si="177"/>
        <v>0.63602681388888882</v>
      </c>
      <c r="E920">
        <f t="shared" si="178"/>
        <v>-48.969652999999987</v>
      </c>
      <c r="F920" s="2">
        <f t="shared" si="179"/>
        <v>13.476516022957753</v>
      </c>
      <c r="G920">
        <f t="shared" si="172"/>
        <v>4.2318989029375587</v>
      </c>
      <c r="H920" s="4">
        <f t="shared" si="173"/>
        <v>37.714406632260761</v>
      </c>
      <c r="I920" s="4">
        <f t="shared" si="174"/>
        <v>77.692559237593642</v>
      </c>
      <c r="J920" s="4">
        <f t="shared" si="180"/>
        <v>115.4069658698544</v>
      </c>
      <c r="K920" s="19">
        <f t="shared" si="181"/>
        <v>15196.2354473839</v>
      </c>
      <c r="M920">
        <f t="shared" si="182"/>
        <v>0</v>
      </c>
    </row>
    <row r="921" spans="1:13">
      <c r="A921" s="1">
        <f t="shared" si="183"/>
        <v>0.63402777777777575</v>
      </c>
      <c r="B921" s="2">
        <f t="shared" si="175"/>
        <v>15.216666666666667</v>
      </c>
      <c r="C921" s="2">
        <f t="shared" si="176"/>
        <v>15.281310200000002</v>
      </c>
      <c r="D921" s="3">
        <f t="shared" si="177"/>
        <v>0.63672125833333337</v>
      </c>
      <c r="E921">
        <f t="shared" si="178"/>
        <v>-49.219653000000029</v>
      </c>
      <c r="F921" s="2">
        <f t="shared" si="179"/>
        <v>13.346065775399795</v>
      </c>
      <c r="G921">
        <f t="shared" si="172"/>
        <v>4.2713189722946936</v>
      </c>
      <c r="H921" s="4">
        <f t="shared" si="173"/>
        <v>36.611291380780806</v>
      </c>
      <c r="I921" s="4">
        <f t="shared" si="174"/>
        <v>77.173172323009751</v>
      </c>
      <c r="J921" s="4">
        <f t="shared" si="180"/>
        <v>113.78446370379055</v>
      </c>
      <c r="K921" s="19">
        <f t="shared" si="181"/>
        <v>14982.592148267959</v>
      </c>
      <c r="M921">
        <f t="shared" si="182"/>
        <v>0</v>
      </c>
    </row>
    <row r="922" spans="1:13">
      <c r="A922" s="1">
        <f t="shared" si="183"/>
        <v>0.63472222222222019</v>
      </c>
      <c r="B922" s="2">
        <f t="shared" si="175"/>
        <v>15.233333333333333</v>
      </c>
      <c r="C922" s="2">
        <f t="shared" si="176"/>
        <v>15.297976866666668</v>
      </c>
      <c r="D922" s="3">
        <f t="shared" si="177"/>
        <v>0.63741570277777782</v>
      </c>
      <c r="E922">
        <f t="shared" si="178"/>
        <v>-49.469653000000015</v>
      </c>
      <c r="F922" s="2">
        <f t="shared" si="179"/>
        <v>13.21519444637341</v>
      </c>
      <c r="G922">
        <f t="shared" si="172"/>
        <v>4.3116221027889026</v>
      </c>
      <c r="H922" s="4">
        <f t="shared" si="173"/>
        <v>35.519845329800717</v>
      </c>
      <c r="I922" s="4">
        <f t="shared" si="174"/>
        <v>76.647173220040131</v>
      </c>
      <c r="J922" s="4">
        <f t="shared" si="180"/>
        <v>112.16701854984085</v>
      </c>
      <c r="K922" s="19">
        <f t="shared" si="181"/>
        <v>14769.614732239468</v>
      </c>
      <c r="M922">
        <f t="shared" si="182"/>
        <v>0</v>
      </c>
    </row>
    <row r="923" spans="1:13">
      <c r="A923" s="1">
        <f t="shared" si="183"/>
        <v>0.63541666666666463</v>
      </c>
      <c r="B923" s="2">
        <f t="shared" si="175"/>
        <v>15.25</v>
      </c>
      <c r="C923" s="2">
        <f t="shared" si="176"/>
        <v>15.314643533333333</v>
      </c>
      <c r="D923" s="3">
        <f t="shared" si="177"/>
        <v>0.63811014722222226</v>
      </c>
      <c r="E923">
        <f t="shared" si="178"/>
        <v>-49.719653000000001</v>
      </c>
      <c r="F923" s="2">
        <f t="shared" si="179"/>
        <v>13.083904523729517</v>
      </c>
      <c r="G923">
        <f t="shared" si="172"/>
        <v>4.3528363107399741</v>
      </c>
      <c r="H923" s="4">
        <f t="shared" si="173"/>
        <v>34.440381502649792</v>
      </c>
      <c r="I923" s="4">
        <f t="shared" si="174"/>
        <v>76.114486023280946</v>
      </c>
      <c r="J923" s="4">
        <f t="shared" si="180"/>
        <v>110.55486752593075</v>
      </c>
      <c r="K923" s="19">
        <f t="shared" si="181"/>
        <v>14557.334421848964</v>
      </c>
      <c r="M923">
        <f t="shared" si="182"/>
        <v>0</v>
      </c>
    </row>
    <row r="924" spans="1:13">
      <c r="A924" s="1">
        <f t="shared" si="183"/>
        <v>0.63611111111110907</v>
      </c>
      <c r="B924" s="2">
        <f t="shared" si="175"/>
        <v>15.266666666666667</v>
      </c>
      <c r="C924" s="2">
        <f t="shared" si="176"/>
        <v>15.331310199999999</v>
      </c>
      <c r="D924" s="3">
        <f t="shared" si="177"/>
        <v>0.63880459166666659</v>
      </c>
      <c r="E924">
        <f t="shared" si="178"/>
        <v>-49.969652999999987</v>
      </c>
      <c r="F924" s="2">
        <f t="shared" si="179"/>
        <v>12.952198487931543</v>
      </c>
      <c r="G924">
        <f t="shared" si="172"/>
        <v>4.3949908053914442</v>
      </c>
      <c r="H924" s="4">
        <f t="shared" si="173"/>
        <v>33.373213464342811</v>
      </c>
      <c r="I924" s="4">
        <f t="shared" si="174"/>
        <v>75.575034728336192</v>
      </c>
      <c r="J924" s="4">
        <f t="shared" si="180"/>
        <v>108.948248192679</v>
      </c>
      <c r="K924" s="19">
        <f t="shared" si="181"/>
        <v>14345.782497938713</v>
      </c>
      <c r="M924">
        <f t="shared" si="182"/>
        <v>0</v>
      </c>
    </row>
    <row r="925" spans="1:13">
      <c r="A925" s="1">
        <f t="shared" si="183"/>
        <v>0.63680555555555352</v>
      </c>
      <c r="B925" s="2">
        <f t="shared" si="175"/>
        <v>15.283333333333333</v>
      </c>
      <c r="C925" s="2">
        <f t="shared" si="176"/>
        <v>15.347976866666665</v>
      </c>
      <c r="D925" s="3">
        <f t="shared" si="177"/>
        <v>0.63949903611111103</v>
      </c>
      <c r="E925">
        <f t="shared" si="178"/>
        <v>-50.219652999999973</v>
      </c>
      <c r="F925" s="2">
        <f t="shared" si="179"/>
        <v>12.820078812003064</v>
      </c>
      <c r="G925">
        <f t="shared" si="172"/>
        <v>4.4381160520500202</v>
      </c>
      <c r="H925" s="4">
        <f t="shared" si="173"/>
        <v>32.318655089511203</v>
      </c>
      <c r="I925" s="4">
        <f t="shared" si="174"/>
        <v>75.028743299737656</v>
      </c>
      <c r="J925" s="4">
        <f t="shared" si="180"/>
        <v>107.34739838924887</v>
      </c>
      <c r="K925" s="19">
        <f t="shared" si="181"/>
        <v>14134.990278028379</v>
      </c>
      <c r="M925">
        <f t="shared" si="182"/>
        <v>0</v>
      </c>
    </row>
    <row r="926" spans="1:13">
      <c r="A926" s="1">
        <f t="shared" si="183"/>
        <v>0.63749999999999796</v>
      </c>
      <c r="B926" s="2">
        <f t="shared" si="175"/>
        <v>15.3</v>
      </c>
      <c r="C926" s="2">
        <f t="shared" si="176"/>
        <v>15.364643533333334</v>
      </c>
      <c r="D926" s="3">
        <f t="shared" si="177"/>
        <v>0.64019348055555558</v>
      </c>
      <c r="E926">
        <f t="shared" si="178"/>
        <v>-50.469653000000008</v>
      </c>
      <c r="F926" s="2">
        <f t="shared" si="179"/>
        <v>12.687547961477584</v>
      </c>
      <c r="G926">
        <f t="shared" si="172"/>
        <v>4.482243839217773</v>
      </c>
      <c r="H926" s="4">
        <f t="shared" si="173"/>
        <v>31.277020312500969</v>
      </c>
      <c r="I926" s="4">
        <f t="shared" si="174"/>
        <v>74.475535744106494</v>
      </c>
      <c r="J926" s="4">
        <f t="shared" si="180"/>
        <v>105.75255605660746</v>
      </c>
      <c r="K926" s="19">
        <f t="shared" si="181"/>
        <v>13924.989093042679</v>
      </c>
      <c r="M926">
        <f t="shared" si="182"/>
        <v>0</v>
      </c>
    </row>
    <row r="927" spans="1:13">
      <c r="A927" s="1">
        <f t="shared" si="183"/>
        <v>0.6381944444444424</v>
      </c>
      <c r="B927" s="2">
        <f t="shared" si="175"/>
        <v>15.316666666666666</v>
      </c>
      <c r="C927" s="2">
        <f t="shared" si="176"/>
        <v>15.3813102</v>
      </c>
      <c r="D927" s="3">
        <f t="shared" si="177"/>
        <v>0.64088792500000002</v>
      </c>
      <c r="E927">
        <f t="shared" si="178"/>
        <v>-50.719652999999994</v>
      </c>
      <c r="F927" s="2">
        <f t="shared" si="179"/>
        <v>12.554608394350575</v>
      </c>
      <c r="G927">
        <f t="shared" si="172"/>
        <v>4.5274073500097245</v>
      </c>
      <c r="H927" s="4">
        <f t="shared" si="173"/>
        <v>30.248622858601177</v>
      </c>
      <c r="I927" s="4">
        <f t="shared" si="174"/>
        <v>73.91533618886254</v>
      </c>
      <c r="J927" s="4">
        <f t="shared" si="180"/>
        <v>104.16395904746372</v>
      </c>
      <c r="K927" s="19">
        <f t="shared" si="181"/>
        <v>13715.810262284907</v>
      </c>
      <c r="M927">
        <f t="shared" si="182"/>
        <v>0</v>
      </c>
    </row>
    <row r="928" spans="1:13">
      <c r="A928" s="1">
        <f t="shared" si="183"/>
        <v>0.63888888888888684</v>
      </c>
      <c r="B928" s="2">
        <f t="shared" si="175"/>
        <v>15.333333333333334</v>
      </c>
      <c r="C928" s="2">
        <f t="shared" si="176"/>
        <v>15.397976866666669</v>
      </c>
      <c r="D928" s="3">
        <f t="shared" si="177"/>
        <v>0.64158236944444458</v>
      </c>
      <c r="E928">
        <f t="shared" si="178"/>
        <v>-50.969653000000037</v>
      </c>
      <c r="F928" s="2">
        <f t="shared" si="179"/>
        <v>12.421262561033281</v>
      </c>
      <c r="G928">
        <f t="shared" si="172"/>
        <v>4.5736412381741332</v>
      </c>
      <c r="H928" s="4">
        <f t="shared" si="173"/>
        <v>29.233775955316212</v>
      </c>
      <c r="I928" s="4">
        <f t="shared" si="174"/>
        <v>73.348068966797513</v>
      </c>
      <c r="J928" s="4">
        <f t="shared" si="180"/>
        <v>102.58184492211373</v>
      </c>
      <c r="K928" s="19">
        <f t="shared" si="181"/>
        <v>13507.485066554844</v>
      </c>
      <c r="M928">
        <f t="shared" si="182"/>
        <v>0</v>
      </c>
    </row>
    <row r="929" spans="1:13">
      <c r="A929" s="1">
        <f t="shared" si="183"/>
        <v>0.63958333333333128</v>
      </c>
      <c r="B929" s="2">
        <f t="shared" si="175"/>
        <v>15.35</v>
      </c>
      <c r="C929" s="2">
        <f t="shared" si="176"/>
        <v>15.414643533333335</v>
      </c>
      <c r="D929" s="3">
        <f t="shared" si="177"/>
        <v>0.64227681388888891</v>
      </c>
      <c r="E929">
        <f t="shared" si="178"/>
        <v>-51.219653000000022</v>
      </c>
      <c r="F929" s="2">
        <f t="shared" si="179"/>
        <v>12.287512904308988</v>
      </c>
      <c r="G929">
        <f t="shared" si="172"/>
        <v>4.6209817090584409</v>
      </c>
      <c r="H929" s="4">
        <f t="shared" si="173"/>
        <v>28.232792022568578</v>
      </c>
      <c r="I929" s="4">
        <f t="shared" si="174"/>
        <v>72.773658706844046</v>
      </c>
      <c r="J929" s="4">
        <f t="shared" si="180"/>
        <v>101.00645072941262</v>
      </c>
      <c r="K929" s="19">
        <f t="shared" si="181"/>
        <v>13300.044719308173</v>
      </c>
      <c r="M929">
        <f t="shared" si="182"/>
        <v>0</v>
      </c>
    </row>
    <row r="930" spans="1:13">
      <c r="A930" s="1">
        <f t="shared" si="183"/>
        <v>0.64027777777777573</v>
      </c>
      <c r="B930" s="2">
        <f t="shared" si="175"/>
        <v>15.366666666666667</v>
      </c>
      <c r="C930" s="2">
        <f t="shared" si="176"/>
        <v>15.4313102</v>
      </c>
      <c r="D930" s="3">
        <f t="shared" si="177"/>
        <v>0.64297125833333335</v>
      </c>
      <c r="E930">
        <f t="shared" si="178"/>
        <v>-51.469653000000008</v>
      </c>
      <c r="F930" s="2">
        <f t="shared" si="179"/>
        <v>12.153361859290934</v>
      </c>
      <c r="G930">
        <f t="shared" si="172"/>
        <v>4.6694666058942005</v>
      </c>
      <c r="H930" s="4">
        <f t="shared" si="173"/>
        <v>27.245982340651867</v>
      </c>
      <c r="I930" s="4">
        <f t="shared" si="174"/>
        <v>72.192030431382634</v>
      </c>
      <c r="J930" s="4">
        <f t="shared" si="180"/>
        <v>99.438012772034497</v>
      </c>
      <c r="K930" s="19">
        <f t="shared" si="181"/>
        <v>13093.520335747044</v>
      </c>
      <c r="M930">
        <f t="shared" si="182"/>
        <v>0</v>
      </c>
    </row>
    <row r="931" spans="1:13">
      <c r="A931" s="1">
        <f t="shared" si="183"/>
        <v>0.64097222222222017</v>
      </c>
      <c r="B931" s="2">
        <f t="shared" si="175"/>
        <v>15.383333333333333</v>
      </c>
      <c r="C931" s="2">
        <f t="shared" si="176"/>
        <v>15.447976866666666</v>
      </c>
      <c r="D931" s="3">
        <f t="shared" si="177"/>
        <v>0.64366570277777779</v>
      </c>
      <c r="E931">
        <f t="shared" si="178"/>
        <v>-51.719652999999994</v>
      </c>
      <c r="F931" s="2">
        <f t="shared" si="179"/>
        <v>12.018811853382486</v>
      </c>
      <c r="G931">
        <f t="shared" si="172"/>
        <v>4.71913550180507</v>
      </c>
      <c r="H931" s="4">
        <f t="shared" si="173"/>
        <v>26.273656694731852</v>
      </c>
      <c r="I931" s="4">
        <f t="shared" si="174"/>
        <v>71.603109660444076</v>
      </c>
      <c r="J931" s="4">
        <f t="shared" si="180"/>
        <v>97.876766355175931</v>
      </c>
      <c r="K931" s="19">
        <f t="shared" si="181"/>
        <v>12887.942899730553</v>
      </c>
      <c r="M931">
        <f t="shared" si="182"/>
        <v>0</v>
      </c>
    </row>
    <row r="932" spans="1:13">
      <c r="A932" s="1">
        <f t="shared" si="183"/>
        <v>0.64166666666666461</v>
      </c>
      <c r="B932" s="2">
        <f t="shared" si="175"/>
        <v>15.4</v>
      </c>
      <c r="C932" s="2">
        <f t="shared" si="176"/>
        <v>15.464643533333332</v>
      </c>
      <c r="D932" s="3">
        <f t="shared" si="177"/>
        <v>0.64436014722222212</v>
      </c>
      <c r="E932">
        <f t="shared" si="178"/>
        <v>-51.96965299999998</v>
      </c>
      <c r="F932" s="2">
        <f t="shared" si="179"/>
        <v>11.883865306239196</v>
      </c>
      <c r="G932">
        <f t="shared" si="172"/>
        <v>4.7700297979768038</v>
      </c>
      <c r="H932" s="4">
        <f t="shared" si="173"/>
        <v>25.316122994649643</v>
      </c>
      <c r="I932" s="4">
        <f t="shared" si="174"/>
        <v>71.006822523171181</v>
      </c>
      <c r="J932" s="4">
        <f t="shared" si="180"/>
        <v>96.322945517820827</v>
      </c>
      <c r="K932" s="19">
        <f t="shared" si="181"/>
        <v>12683.343228388989</v>
      </c>
      <c r="M932">
        <f t="shared" si="182"/>
        <v>0</v>
      </c>
    </row>
    <row r="933" spans="1:13">
      <c r="A933" s="1">
        <f t="shared" si="183"/>
        <v>0.64236111111110905</v>
      </c>
      <c r="B933" s="2">
        <f t="shared" si="175"/>
        <v>15.416666666666666</v>
      </c>
      <c r="C933" s="2">
        <f t="shared" si="176"/>
        <v>15.481310199999998</v>
      </c>
      <c r="D933" s="3">
        <f t="shared" si="177"/>
        <v>0.64505459166666657</v>
      </c>
      <c r="E933">
        <f t="shared" si="178"/>
        <v>-52.219652999999965</v>
      </c>
      <c r="F933" s="2">
        <f t="shared" si="179"/>
        <v>11.748524629732804</v>
      </c>
      <c r="G933">
        <f t="shared" si="172"/>
        <v>4.8221928284670668</v>
      </c>
      <c r="H933" s="4">
        <f t="shared" si="173"/>
        <v>24.373686868734648</v>
      </c>
      <c r="I933" s="4">
        <f t="shared" si="174"/>
        <v>70.403095876920744</v>
      </c>
      <c r="J933" s="4">
        <f t="shared" si="180"/>
        <v>94.776782745655396</v>
      </c>
      <c r="K933" s="19">
        <f t="shared" si="181"/>
        <v>12479.751934321852</v>
      </c>
      <c r="M933">
        <f t="shared" si="182"/>
        <v>0</v>
      </c>
    </row>
    <row r="934" spans="1:13">
      <c r="A934" s="1">
        <f t="shared" si="183"/>
        <v>0.64305555555555349</v>
      </c>
      <c r="B934" s="2">
        <f t="shared" si="175"/>
        <v>15.433333333333334</v>
      </c>
      <c r="C934" s="2">
        <f t="shared" si="176"/>
        <v>15.497976866666667</v>
      </c>
      <c r="D934" s="3">
        <f t="shared" si="177"/>
        <v>0.64574903611111112</v>
      </c>
      <c r="E934">
        <f t="shared" si="178"/>
        <v>-52.469653000000001</v>
      </c>
      <c r="F934" s="2">
        <f t="shared" si="179"/>
        <v>11.612792227917179</v>
      </c>
      <c r="G934">
        <f t="shared" si="172"/>
        <v>4.875669972173398</v>
      </c>
      <c r="H934" s="4">
        <f t="shared" si="173"/>
        <v>23.446651230318274</v>
      </c>
      <c r="I934" s="4">
        <f t="shared" si="174"/>
        <v>69.791857434390096</v>
      </c>
      <c r="J934" s="4">
        <f t="shared" si="180"/>
        <v>93.238508664708377</v>
      </c>
      <c r="K934" s="19">
        <f t="shared" si="181"/>
        <v>12277.199385257869</v>
      </c>
      <c r="M934">
        <f t="shared" si="182"/>
        <v>0</v>
      </c>
    </row>
    <row r="935" spans="1:13">
      <c r="A935" s="1">
        <f t="shared" si="183"/>
        <v>0.64374999999999793</v>
      </c>
      <c r="B935" s="2">
        <f t="shared" si="175"/>
        <v>15.45</v>
      </c>
      <c r="C935" s="2">
        <f t="shared" si="176"/>
        <v>15.514643533333333</v>
      </c>
      <c r="D935" s="3">
        <f t="shared" si="177"/>
        <v>0.64644348055555556</v>
      </c>
      <c r="E935">
        <f t="shared" si="178"/>
        <v>-52.719652999999987</v>
      </c>
      <c r="F935" s="2">
        <f t="shared" si="179"/>
        <v>11.476670496996244</v>
      </c>
      <c r="G935">
        <f t="shared" si="172"/>
        <v>4.9305087725247887</v>
      </c>
      <c r="H935" s="4">
        <f t="shared" si="173"/>
        <v>22.535315815593197</v>
      </c>
      <c r="I935" s="4">
        <f t="shared" si="174"/>
        <v>69.1730358991679</v>
      </c>
      <c r="J935" s="4">
        <f t="shared" si="180"/>
        <v>91.708351714761093</v>
      </c>
      <c r="K935" s="19">
        <f t="shared" si="181"/>
        <v>12075.715661051205</v>
      </c>
      <c r="M935">
        <f t="shared" si="182"/>
        <v>0</v>
      </c>
    </row>
    <row r="936" spans="1:13">
      <c r="A936" s="1">
        <f t="shared" si="183"/>
        <v>0.64444444444444238</v>
      </c>
      <c r="B936" s="2">
        <f t="shared" si="175"/>
        <v>15.466666666666667</v>
      </c>
      <c r="C936" s="2">
        <f t="shared" si="176"/>
        <v>15.531310200000002</v>
      </c>
      <c r="D936" s="3">
        <f t="shared" si="177"/>
        <v>0.64713792500000011</v>
      </c>
      <c r="E936">
        <f t="shared" si="178"/>
        <v>-52.969653000000029</v>
      </c>
      <c r="F936" s="2">
        <f t="shared" si="179"/>
        <v>11.340161825293539</v>
      </c>
      <c r="G936">
        <f t="shared" si="172"/>
        <v>4.9867590655114071</v>
      </c>
      <c r="H936" s="4">
        <f t="shared" si="173"/>
        <v>21.639976691454773</v>
      </c>
      <c r="I936" s="4">
        <f t="shared" si="174"/>
        <v>68.546561110107305</v>
      </c>
      <c r="J936" s="4">
        <f t="shared" si="180"/>
        <v>90.186537801562082</v>
      </c>
      <c r="K936" s="19">
        <f t="shared" si="181"/>
        <v>11875.33050788674</v>
      </c>
      <c r="M936">
        <f t="shared" si="182"/>
        <v>0</v>
      </c>
    </row>
    <row r="937" spans="1:13">
      <c r="A937" s="1">
        <f t="shared" si="183"/>
        <v>0.64513888888888682</v>
      </c>
      <c r="B937" s="2">
        <f t="shared" si="175"/>
        <v>15.483333333333333</v>
      </c>
      <c r="C937" s="2">
        <f t="shared" si="176"/>
        <v>15.547976866666668</v>
      </c>
      <c r="D937" s="3">
        <f t="shared" si="177"/>
        <v>0.64783236944444444</v>
      </c>
      <c r="E937">
        <f t="shared" si="178"/>
        <v>-53.219653000000015</v>
      </c>
      <c r="F937" s="2">
        <f t="shared" si="179"/>
        <v>11.203268593224005</v>
      </c>
      <c r="G937">
        <f t="shared" ref="G937:G1000" si="184">SQRT(1229+POWER(614*SIN(F937*N$1),2))-(614*SIN(F937*N$1))</f>
        <v>5.0444731167229833</v>
      </c>
      <c r="H937" s="4">
        <f t="shared" si="173"/>
        <v>20.760925731936766</v>
      </c>
      <c r="I937" s="4">
        <f t="shared" si="174"/>
        <v>67.912364194933801</v>
      </c>
      <c r="J937" s="4">
        <f t="shared" si="180"/>
        <v>88.673289926870567</v>
      </c>
      <c r="K937" s="19">
        <f t="shared" si="181"/>
        <v>11676.073289565986</v>
      </c>
      <c r="M937">
        <f t="shared" si="182"/>
        <v>0</v>
      </c>
    </row>
    <row r="938" spans="1:13">
      <c r="A938" s="1">
        <f t="shared" si="183"/>
        <v>0.64583333333333126</v>
      </c>
      <c r="B938" s="2">
        <f t="shared" si="175"/>
        <v>15.5</v>
      </c>
      <c r="C938" s="2">
        <f t="shared" si="176"/>
        <v>15.564643533333333</v>
      </c>
      <c r="D938" s="3">
        <f t="shared" si="177"/>
        <v>0.64852681388888889</v>
      </c>
      <c r="E938">
        <f t="shared" si="178"/>
        <v>-53.469653000000001</v>
      </c>
      <c r="F938" s="2">
        <f t="shared" si="179"/>
        <v>11.065993173267193</v>
      </c>
      <c r="G938">
        <f t="shared" si="184"/>
        <v>5.1037057681268294</v>
      </c>
      <c r="H938" s="4">
        <f t="shared" si="173"/>
        <v>19.898450061846301</v>
      </c>
      <c r="I938" s="4">
        <f t="shared" si="174"/>
        <v>67.270377733492822</v>
      </c>
      <c r="J938" s="4">
        <f t="shared" si="180"/>
        <v>87.168827795339126</v>
      </c>
      <c r="K938" s="19">
        <f t="shared" si="181"/>
        <v>11477.972935743264</v>
      </c>
      <c r="M938">
        <f t="shared" si="182"/>
        <v>0</v>
      </c>
    </row>
    <row r="939" spans="1:13">
      <c r="A939" s="1">
        <f t="shared" si="183"/>
        <v>0.6465277777777757</v>
      </c>
      <c r="B939" s="2">
        <f t="shared" si="175"/>
        <v>15.516666666666667</v>
      </c>
      <c r="C939" s="2">
        <f t="shared" si="176"/>
        <v>15.581310199999999</v>
      </c>
      <c r="D939" s="3">
        <f t="shared" si="177"/>
        <v>0.64922125833333333</v>
      </c>
      <c r="E939">
        <f t="shared" si="178"/>
        <v>-53.719652999999987</v>
      </c>
      <c r="F939" s="2">
        <f t="shared" si="179"/>
        <v>10.928337929942556</v>
      </c>
      <c r="G939">
        <f t="shared" si="184"/>
        <v>5.164514595383082</v>
      </c>
      <c r="H939" s="4">
        <f t="shared" si="173"/>
        <v>19.052831466210122</v>
      </c>
      <c r="I939" s="4">
        <f t="shared" si="174"/>
        <v>66.620535931049602</v>
      </c>
      <c r="J939" s="4">
        <f t="shared" si="180"/>
        <v>85.673367397259724</v>
      </c>
      <c r="K939" s="19">
        <f t="shared" si="181"/>
        <v>11281.057886983723</v>
      </c>
      <c r="M939">
        <f t="shared" si="182"/>
        <v>0</v>
      </c>
    </row>
    <row r="940" spans="1:13">
      <c r="A940" s="1">
        <f t="shared" si="183"/>
        <v>0.64722222222222014</v>
      </c>
      <c r="B940" s="2">
        <f t="shared" si="175"/>
        <v>15.533333333333333</v>
      </c>
      <c r="C940" s="2">
        <f t="shared" si="176"/>
        <v>15.597976866666665</v>
      </c>
      <c r="D940" s="3">
        <f t="shared" si="177"/>
        <v>0.64991570277777766</v>
      </c>
      <c r="E940">
        <f t="shared" si="178"/>
        <v>-53.969652999999973</v>
      </c>
      <c r="F940" s="2">
        <f t="shared" si="179"/>
        <v>10.790305219786399</v>
      </c>
      <c r="G940">
        <f t="shared" si="184"/>
        <v>5.226960076568318</v>
      </c>
      <c r="H940" s="4">
        <f t="shared" si="173"/>
        <v>18.224345764154929</v>
      </c>
      <c r="I940" s="4">
        <f t="shared" si="174"/>
        <v>65.962774802043555</v>
      </c>
      <c r="J940" s="4">
        <f t="shared" si="180"/>
        <v>84.187120566198487</v>
      </c>
      <c r="K940" s="19">
        <f t="shared" si="181"/>
        <v>11085.356036514797</v>
      </c>
      <c r="M940">
        <f t="shared" si="182"/>
        <v>0</v>
      </c>
    </row>
    <row r="941" spans="1:13">
      <c r="A941" s="1">
        <f t="shared" si="183"/>
        <v>0.64791666666666459</v>
      </c>
      <c r="B941" s="2">
        <f t="shared" si="175"/>
        <v>15.55</v>
      </c>
      <c r="C941" s="2">
        <f t="shared" si="176"/>
        <v>15.614643533333334</v>
      </c>
      <c r="D941" s="3">
        <f t="shared" si="177"/>
        <v>0.65061014722222221</v>
      </c>
      <c r="E941">
        <f t="shared" si="178"/>
        <v>-54.219653000000008</v>
      </c>
      <c r="F941" s="2">
        <f t="shared" si="179"/>
        <v>10.651897391330621</v>
      </c>
      <c r="G941">
        <f t="shared" si="184"/>
        <v>5.29110577325946</v>
      </c>
      <c r="H941" s="4">
        <f t="shared" si="173"/>
        <v>17.413262145876846</v>
      </c>
      <c r="I941" s="4">
        <f t="shared" si="174"/>
        <v>65.297032364693777</v>
      </c>
      <c r="J941" s="4">
        <f t="shared" si="180"/>
        <v>82.71029451057062</v>
      </c>
      <c r="K941" s="19">
        <f t="shared" si="181"/>
        <v>10890.894668546242</v>
      </c>
      <c r="M941">
        <f t="shared" si="182"/>
        <v>0</v>
      </c>
    </row>
    <row r="942" spans="1:13">
      <c r="A942" s="1">
        <f t="shared" si="183"/>
        <v>0.64861111111110903</v>
      </c>
      <c r="B942" s="2">
        <f t="shared" si="175"/>
        <v>15.566666666666666</v>
      </c>
      <c r="C942" s="2">
        <f t="shared" si="176"/>
        <v>15.6313102</v>
      </c>
      <c r="D942" s="3">
        <f t="shared" si="177"/>
        <v>0.65130459166666665</v>
      </c>
      <c r="E942">
        <f t="shared" si="178"/>
        <v>-54.469652999999994</v>
      </c>
      <c r="F942" s="2">
        <f t="shared" si="179"/>
        <v>10.513116785083215</v>
      </c>
      <c r="G942">
        <f t="shared" si="184"/>
        <v>5.3570185250192708</v>
      </c>
      <c r="H942" s="4">
        <f t="shared" si="173"/>
        <v>16.619842471398222</v>
      </c>
      <c r="I942" s="4">
        <f t="shared" si="174"/>
        <v>64.623248846837981</v>
      </c>
      <c r="J942" s="4">
        <f t="shared" si="180"/>
        <v>81.243091318236196</v>
      </c>
      <c r="K942" s="19">
        <f t="shared" si="181"/>
        <v>10697.700393037685</v>
      </c>
      <c r="M942">
        <f t="shared" si="182"/>
        <v>0</v>
      </c>
    </row>
    <row r="943" spans="1:13">
      <c r="A943" s="1">
        <f t="shared" si="183"/>
        <v>0.64930555555555347</v>
      </c>
      <c r="B943" s="2">
        <f t="shared" si="175"/>
        <v>15.583333333333334</v>
      </c>
      <c r="C943" s="2">
        <f t="shared" si="176"/>
        <v>15.647976866666669</v>
      </c>
      <c r="D943" s="3">
        <f t="shared" si="177"/>
        <v>0.65199903611111121</v>
      </c>
      <c r="E943">
        <f t="shared" si="178"/>
        <v>-54.719653000000037</v>
      </c>
      <c r="F943" s="2">
        <f t="shared" si="179"/>
        <v>10.373965733510282</v>
      </c>
      <c r="G943">
        <f t="shared" si="184"/>
        <v>5.4247686584227495</v>
      </c>
      <c r="H943" s="4">
        <f t="shared" si="173"/>
        <v>15.844340529879076</v>
      </c>
      <c r="I943" s="4">
        <f t="shared" si="174"/>
        <v>63.9413669033665</v>
      </c>
      <c r="J943" s="4">
        <f t="shared" si="180"/>
        <v>79.785707433245577</v>
      </c>
      <c r="K943" s="19">
        <f t="shared" si="181"/>
        <v>10505.799076798978</v>
      </c>
      <c r="M943">
        <f t="shared" si="182"/>
        <v>0</v>
      </c>
    </row>
    <row r="944" spans="1:13">
      <c r="A944" s="1">
        <f t="shared" si="183"/>
        <v>0.64999999999999791</v>
      </c>
      <c r="B944" s="2">
        <f t="shared" si="175"/>
        <v>15.6</v>
      </c>
      <c r="C944" s="2">
        <f t="shared" si="176"/>
        <v>15.664643533333335</v>
      </c>
      <c r="D944" s="3">
        <f t="shared" si="177"/>
        <v>0.65269348055555565</v>
      </c>
      <c r="E944">
        <f t="shared" si="178"/>
        <v>-54.969653000000022</v>
      </c>
      <c r="F944" s="2">
        <f t="shared" si="179"/>
        <v>10.234446561020031</v>
      </c>
      <c r="G944">
        <f t="shared" si="184"/>
        <v>5.4944302118720572</v>
      </c>
      <c r="H944" s="4">
        <f t="shared" si="173"/>
        <v>15.087001258341903</v>
      </c>
      <c r="I944" s="4">
        <f t="shared" si="174"/>
        <v>63.251331845589355</v>
      </c>
      <c r="J944" s="4">
        <f t="shared" si="180"/>
        <v>78.338333103931262</v>
      </c>
      <c r="K944" s="19">
        <f t="shared" si="181"/>
        <v>10315.215770817576</v>
      </c>
      <c r="M944">
        <f t="shared" si="182"/>
        <v>0</v>
      </c>
    </row>
    <row r="945" spans="1:13">
      <c r="A945" s="1">
        <f t="shared" si="183"/>
        <v>0.65069444444444235</v>
      </c>
      <c r="B945" s="2">
        <f t="shared" si="175"/>
        <v>15.616666666666667</v>
      </c>
      <c r="C945" s="2">
        <f t="shared" si="176"/>
        <v>15.6813102</v>
      </c>
      <c r="D945" s="3">
        <f t="shared" si="177"/>
        <v>0.65338792499999998</v>
      </c>
      <c r="E945">
        <f t="shared" si="178"/>
        <v>-55.219653000000008</v>
      </c>
      <c r="F945" s="2">
        <f t="shared" si="179"/>
        <v>10.094561583948114</v>
      </c>
      <c r="G945">
        <f t="shared" si="184"/>
        <v>5.5660811775678098</v>
      </c>
      <c r="H945" s="4">
        <f t="shared" si="173"/>
        <v>14.348059918779173</v>
      </c>
      <c r="I945" s="4">
        <f t="shared" si="174"/>
        <v>62.553091882836036</v>
      </c>
      <c r="J945" s="4">
        <f t="shared" si="180"/>
        <v>76.901151801615214</v>
      </c>
      <c r="K945" s="19">
        <f t="shared" si="181"/>
        <v>10125.974633716707</v>
      </c>
      <c r="M945">
        <f t="shared" si="182"/>
        <v>0</v>
      </c>
    </row>
    <row r="946" spans="1:13">
      <c r="A946" s="1">
        <f t="shared" si="183"/>
        <v>0.6513888888888868</v>
      </c>
      <c r="B946" s="2">
        <f t="shared" si="175"/>
        <v>15.633333333333333</v>
      </c>
      <c r="C946" s="2">
        <f t="shared" si="176"/>
        <v>15.697976866666666</v>
      </c>
      <c r="D946" s="3">
        <f t="shared" si="177"/>
        <v>0.65408236944444442</v>
      </c>
      <c r="E946">
        <f t="shared" si="178"/>
        <v>-55.469652999999994</v>
      </c>
      <c r="F946" s="2">
        <f t="shared" si="179"/>
        <v>9.9543131105448186</v>
      </c>
      <c r="G946">
        <f t="shared" si="184"/>
        <v>5.6398037621362391</v>
      </c>
      <c r="H946" s="4">
        <f t="shared" si="173"/>
        <v>13.627741232767681</v>
      </c>
      <c r="I946" s="4">
        <f t="shared" si="174"/>
        <v>61.846598376548414</v>
      </c>
      <c r="J946" s="4">
        <f t="shared" si="180"/>
        <v>75.47433960931609</v>
      </c>
      <c r="K946" s="19">
        <f t="shared" si="181"/>
        <v>9938.0988512632739</v>
      </c>
      <c r="M946">
        <f t="shared" si="182"/>
        <v>0</v>
      </c>
    </row>
    <row r="947" spans="1:13">
      <c r="A947" s="1">
        <f t="shared" si="183"/>
        <v>0.65208333333333124</v>
      </c>
      <c r="B947" s="2">
        <f t="shared" si="175"/>
        <v>15.65</v>
      </c>
      <c r="C947" s="2">
        <f t="shared" si="176"/>
        <v>15.714643533333332</v>
      </c>
      <c r="D947" s="3">
        <f t="shared" si="177"/>
        <v>0.65477681388888886</v>
      </c>
      <c r="E947">
        <f t="shared" si="178"/>
        <v>-55.71965299999998</v>
      </c>
      <c r="F947" s="2">
        <f t="shared" si="179"/>
        <v>9.8137034409637671</v>
      </c>
      <c r="G947">
        <f t="shared" si="184"/>
        <v>5.7156846675579658</v>
      </c>
      <c r="H947" s="4">
        <f t="shared" si="173"/>
        <v>12.926258472894759</v>
      </c>
      <c r="I947" s="4">
        <f t="shared" si="174"/>
        <v>61.131806107069657</v>
      </c>
      <c r="J947" s="4">
        <f t="shared" si="180"/>
        <v>74.058064579964423</v>
      </c>
      <c r="K947" s="19">
        <f t="shared" si="181"/>
        <v>9751.6105518607146</v>
      </c>
      <c r="M947">
        <f t="shared" si="182"/>
        <v>0</v>
      </c>
    </row>
    <row r="948" spans="1:13">
      <c r="A948" s="1">
        <f t="shared" si="183"/>
        <v>0.65277777777777568</v>
      </c>
      <c r="B948" s="2">
        <f t="shared" si="175"/>
        <v>15.666666666666666</v>
      </c>
      <c r="C948" s="2">
        <f t="shared" si="176"/>
        <v>15.731310199999998</v>
      </c>
      <c r="D948" s="3">
        <f t="shared" si="177"/>
        <v>0.6554712583333332</v>
      </c>
      <c r="E948">
        <f t="shared" si="178"/>
        <v>-55.969652999999965</v>
      </c>
      <c r="F948" s="2">
        <f t="shared" si="179"/>
        <v>9.6727348672522311</v>
      </c>
      <c r="G948">
        <f t="shared" si="184"/>
        <v>5.7938153942059927</v>
      </c>
      <c r="H948" s="4">
        <f t="shared" si="173"/>
        <v>12.243812510524954</v>
      </c>
      <c r="I948" s="4">
        <f t="shared" si="174"/>
        <v>60.408673553267981</v>
      </c>
      <c r="J948" s="4">
        <f t="shared" si="180"/>
        <v>72.652486063792935</v>
      </c>
      <c r="K948" s="19">
        <f t="shared" si="181"/>
        <v>9566.5307179829761</v>
      </c>
      <c r="M948">
        <f t="shared" si="182"/>
        <v>0</v>
      </c>
    </row>
    <row r="949" spans="1:13">
      <c r="A949" s="1">
        <f t="shared" si="183"/>
        <v>0.65347222222222012</v>
      </c>
      <c r="B949" s="2">
        <f t="shared" si="175"/>
        <v>15.683333333333334</v>
      </c>
      <c r="C949" s="2">
        <f t="shared" si="176"/>
        <v>15.747976866666667</v>
      </c>
      <c r="D949" s="3">
        <f t="shared" si="177"/>
        <v>0.65616570277777775</v>
      </c>
      <c r="E949">
        <f t="shared" si="178"/>
        <v>-56.219653000000001</v>
      </c>
      <c r="F949" s="2">
        <f t="shared" si="179"/>
        <v>9.5314096733429068</v>
      </c>
      <c r="G949">
        <f t="shared" si="184"/>
        <v>5.8742925679790403</v>
      </c>
      <c r="H949" s="4">
        <f t="shared" si="173"/>
        <v>11.580590819708865</v>
      </c>
      <c r="I949" s="4">
        <f t="shared" si="174"/>
        <v>59.677163185053153</v>
      </c>
      <c r="J949" s="4">
        <f t="shared" si="180"/>
        <v>71.25775400476202</v>
      </c>
      <c r="K949" s="19">
        <f t="shared" si="181"/>
        <v>9382.8790935312099</v>
      </c>
      <c r="M949">
        <f t="shared" si="182"/>
        <v>0</v>
      </c>
    </row>
    <row r="950" spans="1:13">
      <c r="A950" s="1">
        <f t="shared" si="183"/>
        <v>0.65416666666666456</v>
      </c>
      <c r="B950" s="2">
        <f t="shared" si="175"/>
        <v>15.7</v>
      </c>
      <c r="C950" s="2">
        <f t="shared" si="176"/>
        <v>15.764643533333333</v>
      </c>
      <c r="D950" s="3">
        <f t="shared" si="177"/>
        <v>0.65686014722222219</v>
      </c>
      <c r="E950">
        <f t="shared" si="178"/>
        <v>-56.469652999999987</v>
      </c>
      <c r="F950" s="2">
        <f t="shared" si="179"/>
        <v>9.389730135047472</v>
      </c>
      <c r="G950">
        <f t="shared" si="184"/>
        <v>5.957218293713666</v>
      </c>
      <c r="H950" s="4">
        <f t="shared" si="173"/>
        <v>10.936766437364099</v>
      </c>
      <c r="I950" s="4">
        <f t="shared" si="174"/>
        <v>58.937241768749594</v>
      </c>
      <c r="J950" s="4">
        <f t="shared" si="180"/>
        <v>69.8740082061137</v>
      </c>
      <c r="K950" s="19">
        <f t="shared" si="181"/>
        <v>9200.6740871254315</v>
      </c>
      <c r="M950">
        <f t="shared" si="182"/>
        <v>0</v>
      </c>
    </row>
    <row r="951" spans="1:13">
      <c r="A951" s="1">
        <f t="shared" si="183"/>
        <v>0.65486111111110901</v>
      </c>
      <c r="B951" s="2">
        <f t="shared" si="175"/>
        <v>15.716666666666667</v>
      </c>
      <c r="C951" s="2">
        <f t="shared" si="176"/>
        <v>15.781310200000002</v>
      </c>
      <c r="D951" s="3">
        <f t="shared" si="177"/>
        <v>0.65755459166666674</v>
      </c>
      <c r="E951">
        <f t="shared" si="178"/>
        <v>-56.719653000000029</v>
      </c>
      <c r="F951" s="2">
        <f t="shared" si="179"/>
        <v>9.2476985200512587</v>
      </c>
      <c r="G951">
        <f t="shared" si="184"/>
        <v>6.0427005372789324</v>
      </c>
      <c r="H951" s="4">
        <f t="shared" si="173"/>
        <v>10.312496880233343</v>
      </c>
      <c r="I951" s="4">
        <f t="shared" si="174"/>
        <v>58.188880685173217</v>
      </c>
      <c r="J951" s="4">
        <f t="shared" si="180"/>
        <v>68.501377565406557</v>
      </c>
      <c r="K951" s="19">
        <f t="shared" si="181"/>
        <v>9019.9326713776009</v>
      </c>
      <c r="M951">
        <f t="shared" si="182"/>
        <v>0</v>
      </c>
    </row>
    <row r="952" spans="1:13">
      <c r="A952" s="1">
        <f t="shared" si="183"/>
        <v>0.65555555555555345</v>
      </c>
      <c r="B952" s="2">
        <f t="shared" si="175"/>
        <v>15.733333333333333</v>
      </c>
      <c r="C952" s="2">
        <f t="shared" si="176"/>
        <v>15.797976866666668</v>
      </c>
      <c r="D952" s="3">
        <f t="shared" si="177"/>
        <v>0.65824903611111119</v>
      </c>
      <c r="E952">
        <f t="shared" si="178"/>
        <v>-56.969653000000015</v>
      </c>
      <c r="F952" s="2">
        <f t="shared" si="179"/>
        <v>9.1053170879098833</v>
      </c>
      <c r="G952">
        <f t="shared" si="184"/>
        <v>6.130853538998096</v>
      </c>
      <c r="H952" s="4">
        <f t="shared" si="173"/>
        <v>9.7079230195904795</v>
      </c>
      <c r="I952" s="4">
        <f t="shared" si="174"/>
        <v>57.432056260132896</v>
      </c>
      <c r="J952" s="4">
        <f t="shared" si="180"/>
        <v>67.139979279723377</v>
      </c>
      <c r="K952" s="19">
        <f t="shared" si="181"/>
        <v>8840.6702782371667</v>
      </c>
      <c r="M952">
        <f t="shared" si="182"/>
        <v>0</v>
      </c>
    </row>
    <row r="953" spans="1:13">
      <c r="A953" s="1">
        <f t="shared" si="183"/>
        <v>0.65624999999999789</v>
      </c>
      <c r="B953" s="2">
        <f t="shared" si="175"/>
        <v>15.75</v>
      </c>
      <c r="C953" s="2">
        <f t="shared" si="176"/>
        <v>15.814643533333333</v>
      </c>
      <c r="D953" s="3">
        <f t="shared" si="177"/>
        <v>0.65894348055555552</v>
      </c>
      <c r="E953">
        <f t="shared" si="178"/>
        <v>-57.219653000000001</v>
      </c>
      <c r="F953" s="2">
        <f t="shared" si="179"/>
        <v>8.962588090046868</v>
      </c>
      <c r="G953">
        <f t="shared" si="184"/>
        <v>6.2217982613123866</v>
      </c>
      <c r="H953" s="4">
        <f t="shared" si="173"/>
        <v>9.1231679151797955</v>
      </c>
      <c r="I953" s="4">
        <f t="shared" si="174"/>
        <v>56.666750106912751</v>
      </c>
      <c r="J953" s="4">
        <f t="shared" si="180"/>
        <v>65.78991802209255</v>
      </c>
      <c r="K953" s="19">
        <f t="shared" si="181"/>
        <v>8662.9006905462029</v>
      </c>
      <c r="M953">
        <f t="shared" si="182"/>
        <v>0</v>
      </c>
    </row>
    <row r="954" spans="1:13">
      <c r="A954" s="1">
        <f t="shared" si="183"/>
        <v>0.65694444444444233</v>
      </c>
      <c r="B954" s="2">
        <f t="shared" si="175"/>
        <v>15.766666666666667</v>
      </c>
      <c r="C954" s="2">
        <f t="shared" si="176"/>
        <v>15.831310199999999</v>
      </c>
      <c r="D954" s="3">
        <f t="shared" si="177"/>
        <v>0.65963792499999996</v>
      </c>
      <c r="E954">
        <f t="shared" si="178"/>
        <v>-57.469652999999987</v>
      </c>
      <c r="F954" s="2">
        <f t="shared" si="179"/>
        <v>8.8195137697530939</v>
      </c>
      <c r="G954">
        <f t="shared" si="184"/>
        <v>6.3156628738979066</v>
      </c>
      <c r="H954" s="4">
        <f t="shared" si="173"/>
        <v>8.5583356104983075</v>
      </c>
      <c r="I954" s="4">
        <f t="shared" si="174"/>
        <v>55.892949480121665</v>
      </c>
      <c r="J954" s="4">
        <f t="shared" si="180"/>
        <v>64.451285090619976</v>
      </c>
      <c r="K954" s="19">
        <f t="shared" si="181"/>
        <v>8486.6359300011663</v>
      </c>
      <c r="M954">
        <f t="shared" si="182"/>
        <v>0</v>
      </c>
    </row>
    <row r="955" spans="1:13">
      <c r="A955" s="1">
        <f t="shared" si="183"/>
        <v>0.65763888888888677</v>
      </c>
      <c r="B955" s="2">
        <f t="shared" si="175"/>
        <v>15.783333333333333</v>
      </c>
      <c r="C955" s="2">
        <f t="shared" si="176"/>
        <v>15.847976866666665</v>
      </c>
      <c r="D955" s="3">
        <f t="shared" si="177"/>
        <v>0.6603323694444444</v>
      </c>
      <c r="E955">
        <f t="shared" si="178"/>
        <v>-57.719652999999973</v>
      </c>
      <c r="F955" s="2">
        <f t="shared" si="179"/>
        <v>8.6760963621874652</v>
      </c>
      <c r="G955">
        <f t="shared" si="184"/>
        <v>6.4125832797778486</v>
      </c>
      <c r="H955" s="4">
        <f t="shared" si="173"/>
        <v>8.0135098922286065</v>
      </c>
      <c r="I955" s="4">
        <f t="shared" si="174"/>
        <v>55.110647640079797</v>
      </c>
      <c r="J955" s="4">
        <f t="shared" si="180"/>
        <v>63.124157532308402</v>
      </c>
      <c r="K955" s="19">
        <f t="shared" si="181"/>
        <v>8311.8861417816479</v>
      </c>
      <c r="M955">
        <f t="shared" si="182"/>
        <v>0</v>
      </c>
    </row>
    <row r="956" spans="1:13">
      <c r="A956" s="1">
        <f t="shared" si="183"/>
        <v>0.65833333333333122</v>
      </c>
      <c r="B956" s="2">
        <f t="shared" si="175"/>
        <v>15.8</v>
      </c>
      <c r="C956" s="2">
        <f t="shared" si="176"/>
        <v>15.864643533333334</v>
      </c>
      <c r="D956" s="3">
        <f t="shared" si="177"/>
        <v>0.66102681388888895</v>
      </c>
      <c r="E956">
        <f t="shared" si="178"/>
        <v>-57.969653000000008</v>
      </c>
      <c r="F956" s="2">
        <f t="shared" si="179"/>
        <v>8.5323380943789733</v>
      </c>
      <c r="G956">
        <f t="shared" si="184"/>
        <v>6.512703686337062</v>
      </c>
      <c r="H956" s="4">
        <f t="shared" si="173"/>
        <v>7.4887530174441226</v>
      </c>
      <c r="I956" s="4">
        <f t="shared" si="174"/>
        <v>54.319844226679386</v>
      </c>
      <c r="J956" s="4">
        <f t="shared" si="180"/>
        <v>61.808597244123511</v>
      </c>
      <c r="K956" s="19">
        <f t="shared" si="181"/>
        <v>8138.659476183052</v>
      </c>
      <c r="M956">
        <f t="shared" si="182"/>
        <v>0</v>
      </c>
    </row>
    <row r="957" spans="1:13">
      <c r="A957" s="1">
        <f t="shared" si="183"/>
        <v>0.65902777777777566</v>
      </c>
      <c r="B957" s="2">
        <f t="shared" si="175"/>
        <v>15.816666666666666</v>
      </c>
      <c r="C957" s="2">
        <f t="shared" si="176"/>
        <v>15.8813102</v>
      </c>
      <c r="D957" s="3">
        <f t="shared" si="177"/>
        <v>0.66172125833333328</v>
      </c>
      <c r="E957">
        <f t="shared" si="178"/>
        <v>-58.219652999999994</v>
      </c>
      <c r="F957" s="2">
        <f t="shared" si="179"/>
        <v>8.3882411852303544</v>
      </c>
      <c r="G957">
        <f t="shared" si="184"/>
        <v>6.6161772255511266</v>
      </c>
      <c r="H957" s="4">
        <f t="shared" si="173"/>
        <v>6.9841044131311643</v>
      </c>
      <c r="I957" s="4">
        <f t="shared" si="174"/>
        <v>53.520545641384636</v>
      </c>
      <c r="J957" s="4">
        <f t="shared" si="180"/>
        <v>60.5046500545158</v>
      </c>
      <c r="K957" s="19">
        <f t="shared" si="181"/>
        <v>7966.9619676758184</v>
      </c>
      <c r="M957">
        <f t="shared" si="182"/>
        <v>0</v>
      </c>
    </row>
    <row r="958" spans="1:13">
      <c r="A958" s="1">
        <f t="shared" si="183"/>
        <v>0.6597222222222201</v>
      </c>
      <c r="B958" s="2">
        <f t="shared" si="175"/>
        <v>15.833333333333334</v>
      </c>
      <c r="C958" s="2">
        <f t="shared" si="176"/>
        <v>15.897976866666669</v>
      </c>
      <c r="D958" s="3">
        <f t="shared" si="177"/>
        <v>0.66241570277777784</v>
      </c>
      <c r="E958">
        <f t="shared" si="178"/>
        <v>-58.469653000000037</v>
      </c>
      <c r="F958" s="2">
        <f t="shared" si="179"/>
        <v>8.2438078455226691</v>
      </c>
      <c r="G958">
        <f t="shared" si="184"/>
        <v>6.723166628190981</v>
      </c>
      <c r="H958" s="4">
        <f t="shared" si="173"/>
        <v>6.4995793536168991</v>
      </c>
      <c r="I958" s="4">
        <f t="shared" si="174"/>
        <v>52.712765435723725</v>
      </c>
      <c r="J958" s="4">
        <f t="shared" si="180"/>
        <v>59.212344789340627</v>
      </c>
      <c r="K958" s="19">
        <f t="shared" si="181"/>
        <v>7796.797411910251</v>
      </c>
      <c r="M958">
        <f t="shared" si="182"/>
        <v>0</v>
      </c>
    </row>
    <row r="959" spans="1:13">
      <c r="A959" s="1">
        <f t="shared" si="183"/>
        <v>0.66041666666666454</v>
      </c>
      <c r="B959" s="2">
        <f t="shared" si="175"/>
        <v>15.85</v>
      </c>
      <c r="C959" s="2">
        <f t="shared" si="176"/>
        <v>15.914643533333335</v>
      </c>
      <c r="D959" s="3">
        <f t="shared" si="177"/>
        <v>0.66311014722222228</v>
      </c>
      <c r="E959">
        <f t="shared" si="178"/>
        <v>-58.719653000000022</v>
      </c>
      <c r="F959" s="2">
        <f t="shared" si="179"/>
        <v>8.0990402779217714</v>
      </c>
      <c r="G959">
        <f t="shared" si="184"/>
        <v>6.8338449572598847</v>
      </c>
      <c r="H959" s="4">
        <f t="shared" si="173"/>
        <v>6.0351676226776636</v>
      </c>
      <c r="I959" s="4">
        <f t="shared" si="174"/>
        <v>51.896524704287216</v>
      </c>
      <c r="J959" s="4">
        <f t="shared" si="180"/>
        <v>57.931692326964878</v>
      </c>
      <c r="K959" s="19">
        <f t="shared" si="181"/>
        <v>7628.1672412974967</v>
      </c>
      <c r="M959">
        <f t="shared" si="182"/>
        <v>0</v>
      </c>
    </row>
    <row r="960" spans="1:13">
      <c r="A960" s="1">
        <f t="shared" si="183"/>
        <v>0.66111111111110898</v>
      </c>
      <c r="B960" s="2">
        <f t="shared" si="175"/>
        <v>15.866666666666667</v>
      </c>
      <c r="C960" s="2">
        <f t="shared" si="176"/>
        <v>15.9313102</v>
      </c>
      <c r="D960" s="3">
        <f t="shared" si="177"/>
        <v>0.66380459166666672</v>
      </c>
      <c r="E960">
        <f t="shared" si="178"/>
        <v>-58.969653000000008</v>
      </c>
      <c r="F960" s="2">
        <f t="shared" si="179"/>
        <v>7.9539406769855479</v>
      </c>
      <c r="G960">
        <f t="shared" si="184"/>
        <v>6.9483964064704793</v>
      </c>
      <c r="H960" s="4">
        <f t="shared" si="173"/>
        <v>5.5908321684179212</v>
      </c>
      <c r="I960" s="4">
        <f t="shared" si="174"/>
        <v>51.071852479847735</v>
      </c>
      <c r="J960" s="4">
        <f t="shared" si="180"/>
        <v>56.662684648265653</v>
      </c>
      <c r="K960" s="19">
        <f t="shared" si="181"/>
        <v>7461.070399917935</v>
      </c>
      <c r="M960">
        <f t="shared" si="182"/>
        <v>0</v>
      </c>
    </row>
    <row r="961" spans="1:13">
      <c r="A961" s="1">
        <f t="shared" si="183"/>
        <v>0.66180555555555343</v>
      </c>
      <c r="B961" s="2">
        <f t="shared" si="175"/>
        <v>15.883333333333333</v>
      </c>
      <c r="C961" s="2">
        <f t="shared" si="176"/>
        <v>15.947976866666666</v>
      </c>
      <c r="D961" s="3">
        <f t="shared" si="177"/>
        <v>0.66449903611111105</v>
      </c>
      <c r="E961">
        <f t="shared" si="178"/>
        <v>-59.219652999999994</v>
      </c>
      <c r="F961" s="2">
        <f t="shared" si="179"/>
        <v>7.8085112291728311</v>
      </c>
      <c r="G961">
        <f t="shared" si="184"/>
        <v>7.0670171701755891</v>
      </c>
      <c r="H961" s="4">
        <f t="shared" si="173"/>
        <v>5.1665077604921228</v>
      </c>
      <c r="I961" s="4">
        <f t="shared" si="174"/>
        <v>50.238786127792224</v>
      </c>
      <c r="J961" s="4">
        <f t="shared" si="180"/>
        <v>55.405293888284348</v>
      </c>
      <c r="K961" s="19">
        <f t="shared" si="181"/>
        <v>7295.5032186475364</v>
      </c>
      <c r="M961">
        <f t="shared" si="182"/>
        <v>0</v>
      </c>
    </row>
    <row r="962" spans="1:13">
      <c r="A962" s="1">
        <f t="shared" si="183"/>
        <v>0.66249999999999787</v>
      </c>
      <c r="B962" s="2">
        <f t="shared" si="175"/>
        <v>15.9</v>
      </c>
      <c r="C962" s="2">
        <f t="shared" si="176"/>
        <v>15.964643533333332</v>
      </c>
      <c r="D962" s="3">
        <f t="shared" si="177"/>
        <v>0.66519348055555549</v>
      </c>
      <c r="E962">
        <f t="shared" si="178"/>
        <v>-59.46965299999998</v>
      </c>
      <c r="F962" s="2">
        <f t="shared" si="179"/>
        <v>7.662754112853432</v>
      </c>
      <c r="G962">
        <f t="shared" si="184"/>
        <v>7.1899163918388354</v>
      </c>
      <c r="H962" s="4">
        <f t="shared" si="173"/>
        <v>4.7620996608674178</v>
      </c>
      <c r="I962" s="4">
        <f t="shared" si="174"/>
        <v>49.397371736571216</v>
      </c>
      <c r="J962" s="4">
        <f t="shared" si="180"/>
        <v>54.159471397438637</v>
      </c>
      <c r="K962" s="19">
        <f t="shared" si="181"/>
        <v>7131.4592915427611</v>
      </c>
      <c r="M962">
        <f t="shared" si="182"/>
        <v>0</v>
      </c>
    </row>
    <row r="963" spans="1:13">
      <c r="A963" s="1">
        <f t="shared" si="183"/>
        <v>0.66319444444444231</v>
      </c>
      <c r="B963" s="2">
        <f t="shared" si="175"/>
        <v>15.916666666666666</v>
      </c>
      <c r="C963" s="2">
        <f t="shared" si="176"/>
        <v>15.981310199999998</v>
      </c>
      <c r="D963" s="3">
        <f t="shared" si="177"/>
        <v>0.66588792499999994</v>
      </c>
      <c r="E963">
        <f t="shared" si="178"/>
        <v>-59.719652999999965</v>
      </c>
      <c r="F963" s="2">
        <f t="shared" si="179"/>
        <v>7.5166714983194156</v>
      </c>
      <c r="G963">
        <f t="shared" si="184"/>
        <v>7.3173171988696168</v>
      </c>
      <c r="H963" s="4">
        <f t="shared" si="173"/>
        <v>4.3774823211241776</v>
      </c>
      <c r="I963" s="4">
        <f t="shared" si="174"/>
        <v>48.547664500345348</v>
      </c>
      <c r="J963" s="4">
        <f t="shared" si="180"/>
        <v>52.925146821469525</v>
      </c>
      <c r="K963" s="19">
        <f t="shared" si="181"/>
        <v>6968.9293546924027</v>
      </c>
      <c r="M963">
        <f t="shared" si="182"/>
        <v>0</v>
      </c>
    </row>
    <row r="964" spans="1:13">
      <c r="A964" s="1">
        <f t="shared" si="183"/>
        <v>0.66388888888888675</v>
      </c>
      <c r="B964" s="2">
        <f t="shared" si="175"/>
        <v>15.933333333333334</v>
      </c>
      <c r="C964" s="2">
        <f t="shared" si="176"/>
        <v>15.997976866666667</v>
      </c>
      <c r="D964" s="3">
        <f t="shared" si="177"/>
        <v>0.66658236944444449</v>
      </c>
      <c r="E964">
        <f t="shared" si="178"/>
        <v>-59.969653000000001</v>
      </c>
      <c r="F964" s="2">
        <f t="shared" si="179"/>
        <v>7.3702655477975982</v>
      </c>
      <c r="G964">
        <f t="shared" si="184"/>
        <v>7.449457832462997</v>
      </c>
      <c r="H964" s="4">
        <f t="shared" si="173"/>
        <v>4.0124981212435831</v>
      </c>
      <c r="I964" s="4">
        <f t="shared" si="174"/>
        <v>47.689729089433342</v>
      </c>
      <c r="J964" s="4">
        <f t="shared" si="180"/>
        <v>51.702227210676924</v>
      </c>
      <c r="K964" s="19">
        <f t="shared" si="181"/>
        <v>6807.9011689260033</v>
      </c>
      <c r="M964">
        <f t="shared" si="182"/>
        <v>0</v>
      </c>
    </row>
    <row r="965" spans="1:13">
      <c r="A965" s="1">
        <f t="shared" si="183"/>
        <v>0.66458333333333119</v>
      </c>
      <c r="B965" s="2">
        <f t="shared" si="175"/>
        <v>15.95</v>
      </c>
      <c r="C965" s="2">
        <f t="shared" si="176"/>
        <v>16.014643533333334</v>
      </c>
      <c r="D965" s="3">
        <f t="shared" si="177"/>
        <v>0.66727681388888893</v>
      </c>
      <c r="E965">
        <f t="shared" si="178"/>
        <v>-60.219653000000015</v>
      </c>
      <c r="F965" s="2">
        <f t="shared" si="179"/>
        <v>7.2235384154634286</v>
      </c>
      <c r="G965">
        <f t="shared" si="184"/>
        <v>7.5865928819778361</v>
      </c>
      <c r="H965" s="4">
        <f t="shared" si="173"/>
        <v>3.6669561669519339</v>
      </c>
      <c r="I965" s="4">
        <f t="shared" si="174"/>
        <v>46.823640003544881</v>
      </c>
      <c r="J965" s="4">
        <f t="shared" si="180"/>
        <v>50.490596170496815</v>
      </c>
      <c r="K965" s="19">
        <f t="shared" si="181"/>
        <v>6648.3594079659297</v>
      </c>
      <c r="M965">
        <f t="shared" si="182"/>
        <v>0</v>
      </c>
    </row>
    <row r="966" spans="1:13">
      <c r="A966" s="1">
        <f t="shared" si="183"/>
        <v>0.66527777777777564</v>
      </c>
      <c r="B966" s="2">
        <f t="shared" si="175"/>
        <v>15.966666666666667</v>
      </c>
      <c r="C966" s="2">
        <f t="shared" si="176"/>
        <v>16.0313102</v>
      </c>
      <c r="D966" s="3">
        <f t="shared" si="177"/>
        <v>0.66797125833333337</v>
      </c>
      <c r="E966">
        <f t="shared" si="178"/>
        <v>-60.469653000000001</v>
      </c>
      <c r="F966" s="2">
        <f t="shared" si="179"/>
        <v>7.0764922474557563</v>
      </c>
      <c r="G966">
        <f t="shared" si="184"/>
        <v>7.7289946343683198</v>
      </c>
      <c r="H966" s="4">
        <f t="shared" si="173"/>
        <v>3.3406311649502847</v>
      </c>
      <c r="I966" s="4">
        <f t="shared" si="174"/>
        <v>45.949481902112097</v>
      </c>
      <c r="J966" s="4">
        <f t="shared" si="180"/>
        <v>49.290113067062379</v>
      </c>
      <c r="K966" s="19">
        <f t="shared" si="181"/>
        <v>6490.285553819479</v>
      </c>
      <c r="M966">
        <f t="shared" si="182"/>
        <v>0</v>
      </c>
    </row>
    <row r="967" spans="1:13">
      <c r="A967" s="1">
        <f t="shared" si="183"/>
        <v>0.66597222222222008</v>
      </c>
      <c r="B967" s="2">
        <f t="shared" si="175"/>
        <v>15.983333333333333</v>
      </c>
      <c r="C967" s="2">
        <f t="shared" si="176"/>
        <v>16.047976866666666</v>
      </c>
      <c r="D967" s="3">
        <f t="shared" si="177"/>
        <v>0.6686657027777777</v>
      </c>
      <c r="E967">
        <f t="shared" si="178"/>
        <v>-60.719652999999987</v>
      </c>
      <c r="F967" s="2">
        <f t="shared" si="179"/>
        <v>6.9291291818929599</v>
      </c>
      <c r="G967">
        <f t="shared" si="184"/>
        <v>7.8769545502515825</v>
      </c>
      <c r="H967" s="4">
        <f t="shared" si="173"/>
        <v>3.0332623977580115</v>
      </c>
      <c r="I967" s="4">
        <f t="shared" si="174"/>
        <v>45.067349905335128</v>
      </c>
      <c r="J967" s="4">
        <f t="shared" si="180"/>
        <v>48.100612303093136</v>
      </c>
      <c r="K967" s="19">
        <f t="shared" si="181"/>
        <v>6333.65780143143</v>
      </c>
      <c r="M967">
        <f t="shared" si="182"/>
        <v>0</v>
      </c>
    </row>
    <row r="968" spans="1:13">
      <c r="A968" s="1">
        <f t="shared" si="183"/>
        <v>0.66666666666666452</v>
      </c>
      <c r="B968" s="2">
        <f t="shared" si="175"/>
        <v>16</v>
      </c>
      <c r="C968" s="2">
        <f t="shared" si="176"/>
        <v>16.064643533333332</v>
      </c>
      <c r="D968" s="3">
        <f t="shared" si="177"/>
        <v>0.66936014722222215</v>
      </c>
      <c r="E968">
        <f t="shared" si="178"/>
        <v>-60.969652999999973</v>
      </c>
      <c r="F968" s="2">
        <f t="shared" si="179"/>
        <v>6.7814513488902328</v>
      </c>
      <c r="G968">
        <f t="shared" si="184"/>
        <v>8.0307848793579097</v>
      </c>
      <c r="H968" s="4">
        <f t="shared" ref="H968:H1031" si="185">J$3*SIN(F968*N$1)*POWER(F$5,G968)</f>
        <v>2.7445528223924982</v>
      </c>
      <c r="I968" s="4">
        <f t="shared" ref="I968:I1031" si="186">J$3*(0.271 -(0.294*POWER(F$5,G968)))*SIN(F968*N$1)</f>
        <v>44.177349858818808</v>
      </c>
      <c r="J968" s="4">
        <f t="shared" si="180"/>
        <v>46.921902681211307</v>
      </c>
      <c r="K968" s="19">
        <f t="shared" si="181"/>
        <v>6178.4509748485989</v>
      </c>
      <c r="M968">
        <f t="shared" si="182"/>
        <v>0</v>
      </c>
    </row>
    <row r="969" spans="1:13">
      <c r="A969" s="1">
        <f t="shared" si="183"/>
        <v>0.66736111111110896</v>
      </c>
      <c r="B969" s="2">
        <f t="shared" ref="B969:B1032" si="187">HOUR(A969)+(MINUTE(A969)/60)+(SECOND(A969)/3600)</f>
        <v>16.016666666666666</v>
      </c>
      <c r="C969" s="2">
        <f t="shared" ref="C969:C1032" si="188">B969 - C$2 + (J$1/60)</f>
        <v>16.081310199999997</v>
      </c>
      <c r="D969" s="3">
        <f t="shared" ref="D969:D1032" si="189">IF(C969&lt;0,24+C969,C969)/24</f>
        <v>0.67005459166666659</v>
      </c>
      <c r="E969">
        <f t="shared" ref="E969:E1032" si="190">15*(12 - C969)</f>
        <v>-61.219652999999958</v>
      </c>
      <c r="F969" s="2">
        <f t="shared" ref="F969:F1032" si="191">ASIN((SIN(F$2*N$1)*SIN(J$2*N$1))+(COS(F$2*N$1)*COS(E969*N$1)*COS(J$2*N$1)))*N$2</f>
        <v>6.6334608705779523</v>
      </c>
      <c r="G969">
        <f t="shared" si="184"/>
        <v>8.1908204293658571</v>
      </c>
      <c r="H969" s="4">
        <f t="shared" si="185"/>
        <v>2.4741683196677853</v>
      </c>
      <c r="I969" s="4">
        <f t="shared" si="186"/>
        <v>43.279598553926391</v>
      </c>
      <c r="J969" s="4">
        <f t="shared" ref="J969:J1032" si="192">IF(H969+I969&lt;0,0,H969+I969)</f>
        <v>45.753766873594174</v>
      </c>
      <c r="K969" s="19">
        <f t="shared" ref="K969:K1032" si="193">(F$4/F$3)*J969</f>
        <v>6024.6364573862111</v>
      </c>
      <c r="M969">
        <f t="shared" ref="M969:M1032" si="194">IF(K969=0,IF(L969&gt;J969,1,0),IF(L969&gt;=J969,1,0))</f>
        <v>0</v>
      </c>
    </row>
    <row r="970" spans="1:13">
      <c r="A970" s="1">
        <f t="shared" ref="A970:A1033" si="195">A969+(1/(24*60))</f>
        <v>0.6680555555555534</v>
      </c>
      <c r="B970" s="2">
        <f t="shared" si="187"/>
        <v>16.033333333333335</v>
      </c>
      <c r="C970" s="2">
        <f t="shared" si="188"/>
        <v>16.09797686666667</v>
      </c>
      <c r="D970" s="3">
        <f t="shared" si="189"/>
        <v>0.67074903611111125</v>
      </c>
      <c r="E970">
        <f t="shared" si="190"/>
        <v>-61.469653000000051</v>
      </c>
      <c r="F970" s="2">
        <f t="shared" si="191"/>
        <v>6.4851598611210939</v>
      </c>
      <c r="G970">
        <f t="shared" si="184"/>
        <v>8.3574205034741453</v>
      </c>
      <c r="H970" s="4">
        <f t="shared" si="185"/>
        <v>2.2217371234590737</v>
      </c>
      <c r="I970" s="4">
        <f t="shared" si="186"/>
        <v>42.374223895221874</v>
      </c>
      <c r="J970" s="4">
        <f t="shared" si="192"/>
        <v>44.595961018680946</v>
      </c>
      <c r="K970" s="19">
        <f t="shared" si="193"/>
        <v>5872.1821385241919</v>
      </c>
      <c r="M970">
        <f t="shared" si="194"/>
        <v>0</v>
      </c>
    </row>
    <row r="971" spans="1:13">
      <c r="A971" s="1">
        <f t="shared" si="195"/>
        <v>0.66874999999999785</v>
      </c>
      <c r="B971" s="2">
        <f t="shared" si="187"/>
        <v>16.05</v>
      </c>
      <c r="C971" s="2">
        <f t="shared" si="188"/>
        <v>16.114643533333336</v>
      </c>
      <c r="D971" s="3">
        <f t="shared" si="189"/>
        <v>0.67144348055555569</v>
      </c>
      <c r="E971">
        <f t="shared" si="190"/>
        <v>-61.719653000000037</v>
      </c>
      <c r="F971" s="2">
        <f t="shared" si="191"/>
        <v>6.336550426740053</v>
      </c>
      <c r="G971">
        <f t="shared" si="184"/>
        <v>8.5309710234979548</v>
      </c>
      <c r="H971" s="4">
        <f t="shared" si="185"/>
        <v>1.9868494617763823</v>
      </c>
      <c r="I971" s="4">
        <f t="shared" si="186"/>
        <v>41.461365005641738</v>
      </c>
      <c r="J971" s="4">
        <f t="shared" si="192"/>
        <v>43.448214467418119</v>
      </c>
      <c r="K971" s="19">
        <f t="shared" si="193"/>
        <v>5721.052380493973</v>
      </c>
      <c r="M971">
        <f t="shared" si="194"/>
        <v>0</v>
      </c>
    </row>
    <row r="972" spans="1:13">
      <c r="A972" s="1">
        <f t="shared" si="195"/>
        <v>0.66944444444444229</v>
      </c>
      <c r="B972" s="2">
        <f t="shared" si="187"/>
        <v>16.066666666666666</v>
      </c>
      <c r="C972" s="2">
        <f t="shared" si="188"/>
        <v>16.131310200000001</v>
      </c>
      <c r="D972" s="3">
        <f t="shared" si="189"/>
        <v>0.67213792500000002</v>
      </c>
      <c r="E972">
        <f t="shared" si="190"/>
        <v>-61.969653000000022</v>
      </c>
      <c r="F972" s="2">
        <f t="shared" si="191"/>
        <v>6.1876346657319852</v>
      </c>
      <c r="G972">
        <f t="shared" si="184"/>
        <v>8.7118868567916508</v>
      </c>
      <c r="H972" s="4">
        <f t="shared" si="185"/>
        <v>1.7690574438177431</v>
      </c>
      <c r="I972" s="4">
        <f t="shared" si="186"/>
        <v>40.541172259344123</v>
      </c>
      <c r="J972" s="4">
        <f t="shared" si="192"/>
        <v>42.310229703161866</v>
      </c>
      <c r="K972" s="19">
        <f t="shared" si="193"/>
        <v>5571.2080077316277</v>
      </c>
      <c r="M972">
        <f t="shared" si="194"/>
        <v>0</v>
      </c>
    </row>
    <row r="973" spans="1:13">
      <c r="A973" s="1">
        <f t="shared" si="195"/>
        <v>0.67013888888888673</v>
      </c>
      <c r="B973" s="2">
        <f t="shared" si="187"/>
        <v>16.083333333333332</v>
      </c>
      <c r="C973" s="2">
        <f t="shared" si="188"/>
        <v>16.147976866666667</v>
      </c>
      <c r="D973" s="3">
        <f t="shared" si="189"/>
        <v>0.67283236944444447</v>
      </c>
      <c r="E973">
        <f t="shared" si="190"/>
        <v>-62.219653000000008</v>
      </c>
      <c r="F973" s="2">
        <f t="shared" si="191"/>
        <v>6.0384146684937052</v>
      </c>
      <c r="G973">
        <f t="shared" si="184"/>
        <v>8.9006143668674724</v>
      </c>
      <c r="H973" s="4">
        <f t="shared" si="185"/>
        <v>1.5678752292178442</v>
      </c>
      <c r="I973" s="4">
        <f t="shared" si="186"/>
        <v>39.613807231594983</v>
      </c>
      <c r="J973" s="4">
        <f t="shared" si="192"/>
        <v>41.18168246081283</v>
      </c>
      <c r="K973" s="19">
        <f t="shared" si="193"/>
        <v>5422.6063225649668</v>
      </c>
      <c r="M973">
        <f t="shared" si="194"/>
        <v>0</v>
      </c>
    </row>
    <row r="974" spans="1:13">
      <c r="A974" s="1">
        <f t="shared" si="195"/>
        <v>0.67083333333333117</v>
      </c>
      <c r="B974" s="2">
        <f t="shared" si="187"/>
        <v>16.100000000000001</v>
      </c>
      <c r="C974" s="2">
        <f t="shared" si="188"/>
        <v>16.164643533333333</v>
      </c>
      <c r="D974" s="3">
        <f t="shared" si="189"/>
        <v>0.67352681388888891</v>
      </c>
      <c r="E974">
        <f t="shared" si="190"/>
        <v>-62.469652999999994</v>
      </c>
      <c r="F974" s="2">
        <f t="shared" si="191"/>
        <v>5.8888925175454174</v>
      </c>
      <c r="G974">
        <f t="shared" si="184"/>
        <v>9.0976342091806828</v>
      </c>
      <c r="H974" s="4">
        <f t="shared" si="185"/>
        <v>1.3827795173068027</v>
      </c>
      <c r="I974" s="4">
        <f t="shared" si="186"/>
        <v>38.679442554569114</v>
      </c>
      <c r="J974" s="4">
        <f t="shared" si="192"/>
        <v>40.062222071875915</v>
      </c>
      <c r="K974" s="19">
        <f t="shared" si="193"/>
        <v>5275.2011506493527</v>
      </c>
      <c r="M974">
        <f t="shared" si="194"/>
        <v>0</v>
      </c>
    </row>
    <row r="975" spans="1:13">
      <c r="A975" s="1">
        <f t="shared" si="195"/>
        <v>0.67152777777777561</v>
      </c>
      <c r="B975" s="2">
        <f t="shared" si="187"/>
        <v>16.116666666666667</v>
      </c>
      <c r="C975" s="2">
        <f t="shared" si="188"/>
        <v>16.181310199999999</v>
      </c>
      <c r="D975" s="3">
        <f t="shared" si="189"/>
        <v>0.67422125833333324</v>
      </c>
      <c r="E975">
        <f t="shared" si="190"/>
        <v>-62.71965299999998</v>
      </c>
      <c r="F975" s="2">
        <f t="shared" si="191"/>
        <v>5.7390702875554824</v>
      </c>
      <c r="G975">
        <f t="shared" si="184"/>
        <v>9.3034643951344123</v>
      </c>
      <c r="H975" s="4">
        <f t="shared" si="185"/>
        <v>1.2132103951750222</v>
      </c>
      <c r="I975" s="4">
        <f t="shared" si="186"/>
        <v>37.738261667661448</v>
      </c>
      <c r="J975" s="4">
        <f t="shared" si="192"/>
        <v>38.951472062836473</v>
      </c>
      <c r="K975" s="19">
        <f t="shared" si="193"/>
        <v>5128.9429197590089</v>
      </c>
      <c r="M975">
        <f t="shared" si="194"/>
        <v>0</v>
      </c>
    </row>
    <row r="976" spans="1:13">
      <c r="A976" s="1">
        <f t="shared" si="195"/>
        <v>0.67222222222222006</v>
      </c>
      <c r="B976" s="2">
        <f t="shared" si="187"/>
        <v>16.133333333333333</v>
      </c>
      <c r="C976" s="2">
        <f t="shared" si="188"/>
        <v>16.197976866666664</v>
      </c>
      <c r="D976" s="3">
        <f t="shared" si="189"/>
        <v>0.67491570277777768</v>
      </c>
      <c r="E976">
        <f t="shared" si="190"/>
        <v>-62.969652999999965</v>
      </c>
      <c r="F976" s="2">
        <f t="shared" si="191"/>
        <v>5.5889500453662144</v>
      </c>
      <c r="G976">
        <f t="shared" si="184"/>
        <v>9.5186636488660028</v>
      </c>
      <c r="H976" s="4">
        <f t="shared" si="185"/>
        <v>1.0585725834776742</v>
      </c>
      <c r="I976" s="4">
        <f t="shared" si="186"/>
        <v>36.790458450862147</v>
      </c>
      <c r="J976" s="4">
        <f t="shared" si="192"/>
        <v>37.849031034339824</v>
      </c>
      <c r="K976" s="19">
        <f t="shared" si="193"/>
        <v>4983.778775553159</v>
      </c>
      <c r="M976">
        <f t="shared" si="194"/>
        <v>0</v>
      </c>
    </row>
    <row r="977" spans="1:13">
      <c r="A977" s="1">
        <f t="shared" si="195"/>
        <v>0.6729166666666645</v>
      </c>
      <c r="B977" s="2">
        <f t="shared" si="187"/>
        <v>16.149999999999999</v>
      </c>
      <c r="C977" s="2">
        <f t="shared" si="188"/>
        <v>16.21464353333333</v>
      </c>
      <c r="D977" s="3">
        <f t="shared" si="189"/>
        <v>0.67561014722222212</v>
      </c>
      <c r="E977">
        <f t="shared" si="190"/>
        <v>-63.219652999999951</v>
      </c>
      <c r="F977" s="2">
        <f t="shared" si="191"/>
        <v>5.4385338500206402</v>
      </c>
      <c r="G977">
        <f t="shared" si="184"/>
        <v>9.7438350827237556</v>
      </c>
      <c r="H977" s="4">
        <f t="shared" si="185"/>
        <v>0.91823711795498431</v>
      </c>
      <c r="I977" s="4">
        <f t="shared" si="186"/>
        <v>35.836236730030443</v>
      </c>
      <c r="J977" s="4">
        <f t="shared" si="192"/>
        <v>36.75447384798543</v>
      </c>
      <c r="K977" s="19">
        <f t="shared" si="193"/>
        <v>4839.6527378473866</v>
      </c>
      <c r="M977">
        <f t="shared" si="194"/>
        <v>0</v>
      </c>
    </row>
    <row r="978" spans="1:13">
      <c r="A978" s="1">
        <f t="shared" si="195"/>
        <v>0.67361111111110894</v>
      </c>
      <c r="B978" s="2">
        <f t="shared" si="187"/>
        <v>16.166666666666668</v>
      </c>
      <c r="C978" s="2">
        <f t="shared" si="188"/>
        <v>16.231310200000003</v>
      </c>
      <c r="D978" s="3">
        <f t="shared" si="189"/>
        <v>0.67630459166666679</v>
      </c>
      <c r="E978">
        <f t="shared" si="190"/>
        <v>-63.469653000000044</v>
      </c>
      <c r="F978" s="2">
        <f t="shared" si="191"/>
        <v>5.2878237527901844</v>
      </c>
      <c r="G978">
        <f t="shared" si="184"/>
        <v>9.9796302184119554</v>
      </c>
      <c r="H978" s="4">
        <f t="shared" si="185"/>
        <v>0.7915435023034405</v>
      </c>
      <c r="I978" s="4">
        <f t="shared" si="186"/>
        <v>34.87580964359001</v>
      </c>
      <c r="J978" s="4">
        <f t="shared" si="192"/>
        <v>35.667353145893451</v>
      </c>
      <c r="K978" s="19">
        <f t="shared" si="193"/>
        <v>4696.5059007028685</v>
      </c>
      <c r="M978">
        <f t="shared" si="194"/>
        <v>0</v>
      </c>
    </row>
    <row r="979" spans="1:13">
      <c r="A979" s="1">
        <f t="shared" si="195"/>
        <v>0.67430555555555338</v>
      </c>
      <c r="B979" s="2">
        <f t="shared" si="187"/>
        <v>16.183333333333334</v>
      </c>
      <c r="C979" s="2">
        <f t="shared" si="188"/>
        <v>16.247976866666669</v>
      </c>
      <c r="D979" s="3">
        <f t="shared" si="189"/>
        <v>0.67699903611111123</v>
      </c>
      <c r="E979">
        <f t="shared" si="190"/>
        <v>-63.719653000000029</v>
      </c>
      <c r="F979" s="2">
        <f t="shared" si="191"/>
        <v>5.1368217972036225</v>
      </c>
      <c r="G979">
        <f t="shared" si="184"/>
        <v>10.226753381414881</v>
      </c>
      <c r="H979" s="4">
        <f t="shared" si="185"/>
        <v>0.67780236398968574</v>
      </c>
      <c r="I979" s="4">
        <f t="shared" si="186"/>
        <v>33.90939886136055</v>
      </c>
      <c r="J979" s="4">
        <f t="shared" si="192"/>
        <v>34.587201225350235</v>
      </c>
      <c r="K979" s="19">
        <f t="shared" si="193"/>
        <v>4554.2766792706961</v>
      </c>
      <c r="M979">
        <f t="shared" si="194"/>
        <v>0</v>
      </c>
    </row>
    <row r="980" spans="1:13">
      <c r="A980" s="1">
        <f t="shared" si="195"/>
        <v>0.67499999999999782</v>
      </c>
      <c r="B980" s="2">
        <f t="shared" si="187"/>
        <v>16.2</v>
      </c>
      <c r="C980" s="2">
        <f t="shared" si="188"/>
        <v>16.264643533333334</v>
      </c>
      <c r="D980" s="3">
        <f t="shared" si="189"/>
        <v>0.67769348055555556</v>
      </c>
      <c r="E980">
        <f t="shared" si="190"/>
        <v>-63.969653000000015</v>
      </c>
      <c r="F980" s="2">
        <f t="shared" si="191"/>
        <v>4.985530019076335</v>
      </c>
      <c r="G980">
        <f t="shared" si="184"/>
        <v>10.485966496302261</v>
      </c>
      <c r="H980" s="4">
        <f t="shared" si="185"/>
        <v>0.57629863851179686</v>
      </c>
      <c r="I980" s="4">
        <f t="shared" si="186"/>
        <v>32.937233648020865</v>
      </c>
      <c r="J980" s="4">
        <f t="shared" si="192"/>
        <v>33.513532286532659</v>
      </c>
      <c r="K980" s="19">
        <f t="shared" si="193"/>
        <v>4412.9011057614325</v>
      </c>
      <c r="M980">
        <f t="shared" si="194"/>
        <v>0</v>
      </c>
    </row>
    <row r="981" spans="1:13">
      <c r="A981" s="1">
        <f t="shared" si="195"/>
        <v>0.67569444444444227</v>
      </c>
      <c r="B981" s="2">
        <f t="shared" si="187"/>
        <v>16.216666666666665</v>
      </c>
      <c r="C981" s="2">
        <f t="shared" si="188"/>
        <v>16.2813102</v>
      </c>
      <c r="D981" s="3">
        <f t="shared" si="189"/>
        <v>0.678387925</v>
      </c>
      <c r="E981">
        <f t="shared" si="190"/>
        <v>-64.219652999999994</v>
      </c>
      <c r="F981" s="2">
        <f t="shared" si="191"/>
        <v>4.833950446541122</v>
      </c>
      <c r="G981">
        <f t="shared" si="184"/>
        <v>10.758094309586049</v>
      </c>
      <c r="H981" s="4">
        <f t="shared" si="185"/>
        <v>0.48629529914111552</v>
      </c>
      <c r="I981" s="4">
        <f t="shared" si="186"/>
        <v>31.959549766204024</v>
      </c>
      <c r="J981" s="4">
        <f t="shared" si="192"/>
        <v>32.445845065345139</v>
      </c>
      <c r="K981" s="19">
        <f t="shared" si="193"/>
        <v>4272.3131761244513</v>
      </c>
      <c r="M981">
        <f t="shared" si="194"/>
        <v>0</v>
      </c>
    </row>
    <row r="982" spans="1:13">
      <c r="A982" s="1">
        <f t="shared" si="195"/>
        <v>0.67638888888888671</v>
      </c>
      <c r="B982" s="2">
        <f t="shared" si="187"/>
        <v>16.233333333333334</v>
      </c>
      <c r="C982" s="2">
        <f t="shared" si="188"/>
        <v>16.297976866666666</v>
      </c>
      <c r="D982" s="3">
        <f t="shared" si="189"/>
        <v>0.67908236944444444</v>
      </c>
      <c r="E982">
        <f t="shared" si="190"/>
        <v>-64.469652999999994</v>
      </c>
      <c r="F982" s="2">
        <f t="shared" si="191"/>
        <v>4.6820851000795596</v>
      </c>
      <c r="G982">
        <f t="shared" si="184"/>
        <v>11.044030064598061</v>
      </c>
      <c r="H982" s="4">
        <f t="shared" si="185"/>
        <v>0.40703763798692394</v>
      </c>
      <c r="I982" s="4">
        <f t="shared" si="186"/>
        <v>30.976588217500414</v>
      </c>
      <c r="J982" s="4">
        <f t="shared" si="192"/>
        <v>31.383625855487338</v>
      </c>
      <c r="K982" s="19">
        <f t="shared" si="193"/>
        <v>4132.4452479793126</v>
      </c>
      <c r="M982">
        <f t="shared" si="194"/>
        <v>0</v>
      </c>
    </row>
    <row r="983" spans="1:13">
      <c r="A983" s="1">
        <f t="shared" si="195"/>
        <v>0.67708333333333115</v>
      </c>
      <c r="B983" s="2">
        <f t="shared" si="187"/>
        <v>16.25</v>
      </c>
      <c r="C983" s="2">
        <f t="shared" si="188"/>
        <v>16.314643533333332</v>
      </c>
      <c r="D983" s="3">
        <f t="shared" si="189"/>
        <v>0.67977681388888878</v>
      </c>
      <c r="E983">
        <f t="shared" si="190"/>
        <v>-64.719652999999965</v>
      </c>
      <c r="F983" s="2">
        <f t="shared" si="191"/>
        <v>4.5299359925544938</v>
      </c>
      <c r="G983">
        <f t="shared" si="184"/>
        <v>11.344741648920717</v>
      </c>
      <c r="H983" s="4">
        <f t="shared" si="185"/>
        <v>0.33775809004514618</v>
      </c>
      <c r="I983" s="4">
        <f t="shared" si="186"/>
        <v>29.988593823824381</v>
      </c>
      <c r="J983" s="4">
        <f t="shared" si="192"/>
        <v>30.326351913869527</v>
      </c>
      <c r="K983" s="19">
        <f t="shared" si="193"/>
        <v>3993.2284890245169</v>
      </c>
      <c r="M983">
        <f t="shared" si="194"/>
        <v>0</v>
      </c>
    </row>
    <row r="984" spans="1:13">
      <c r="A984" s="1">
        <f t="shared" si="195"/>
        <v>0.67777777777777559</v>
      </c>
      <c r="B984" s="2">
        <f t="shared" si="187"/>
        <v>16.266666666666666</v>
      </c>
      <c r="C984" s="2">
        <f t="shared" si="188"/>
        <v>16.331310199999997</v>
      </c>
      <c r="D984" s="3">
        <f t="shared" si="189"/>
        <v>0.68047125833333322</v>
      </c>
      <c r="E984">
        <f t="shared" si="190"/>
        <v>-64.969652999999965</v>
      </c>
      <c r="F984" s="2">
        <f t="shared" si="191"/>
        <v>4.3775051292430671</v>
      </c>
      <c r="G984">
        <f t="shared" si="184"/>
        <v>11.661278228658652</v>
      </c>
      <c r="H984" s="4">
        <f t="shared" si="185"/>
        <v>0.27768157453300274</v>
      </c>
      <c r="I984" s="4">
        <f t="shared" si="186"/>
        <v>28.995813656695709</v>
      </c>
      <c r="J984" s="4">
        <f t="shared" si="192"/>
        <v>29.273495231228711</v>
      </c>
      <c r="K984" s="19">
        <f t="shared" si="193"/>
        <v>3854.5933735341391</v>
      </c>
      <c r="M984">
        <f t="shared" si="194"/>
        <v>0</v>
      </c>
    </row>
    <row r="985" spans="1:13">
      <c r="A985" s="1">
        <f t="shared" si="195"/>
        <v>0.67847222222222003</v>
      </c>
      <c r="B985" s="2">
        <f t="shared" si="187"/>
        <v>16.283333333333335</v>
      </c>
      <c r="C985" s="2">
        <f t="shared" si="188"/>
        <v>16.34797686666667</v>
      </c>
      <c r="D985" s="3">
        <f t="shared" si="189"/>
        <v>0.68116570277777788</v>
      </c>
      <c r="E985">
        <f t="shared" si="190"/>
        <v>-65.219653000000051</v>
      </c>
      <c r="F985" s="2">
        <f t="shared" si="191"/>
        <v>4.2247945078709517</v>
      </c>
      <c r="G985">
        <f t="shared" si="184"/>
        <v>11.994777374553564</v>
      </c>
      <c r="H985" s="4">
        <f t="shared" si="185"/>
        <v>0.22603130724572831</v>
      </c>
      <c r="I985" s="4">
        <f t="shared" si="186"/>
        <v>27.9984953280422</v>
      </c>
      <c r="J985" s="4">
        <f t="shared" si="192"/>
        <v>28.22452663528793</v>
      </c>
      <c r="K985" s="19">
        <f t="shared" si="193"/>
        <v>3716.4702226421559</v>
      </c>
      <c r="M985">
        <f t="shared" si="194"/>
        <v>0</v>
      </c>
    </row>
    <row r="986" spans="1:13">
      <c r="A986" s="1">
        <f t="shared" si="195"/>
        <v>0.67916666666666448</v>
      </c>
      <c r="B986" s="2">
        <f t="shared" si="187"/>
        <v>16.3</v>
      </c>
      <c r="C986" s="2">
        <f t="shared" si="188"/>
        <v>16.364643533333336</v>
      </c>
      <c r="D986" s="3">
        <f t="shared" si="189"/>
        <v>0.68186014722222232</v>
      </c>
      <c r="E986">
        <f t="shared" si="190"/>
        <v>-65.469653000000037</v>
      </c>
      <c r="F986" s="2">
        <f t="shared" si="191"/>
        <v>4.0718061186474008</v>
      </c>
      <c r="G986">
        <f t="shared" si="184"/>
        <v>12.346472671730737</v>
      </c>
      <c r="H986" s="4">
        <f t="shared" si="185"/>
        <v>0.18203501408536577</v>
      </c>
      <c r="I986" s="4">
        <f t="shared" si="186"/>
        <v>26.99688516305666</v>
      </c>
      <c r="J986" s="4">
        <f t="shared" si="192"/>
        <v>27.178920177142025</v>
      </c>
      <c r="K986" s="19">
        <f t="shared" si="193"/>
        <v>3578.7897819206764</v>
      </c>
      <c r="M986">
        <f t="shared" si="194"/>
        <v>0</v>
      </c>
    </row>
    <row r="987" spans="1:13">
      <c r="A987" s="1">
        <f t="shared" si="195"/>
        <v>0.67986111111110892</v>
      </c>
      <c r="B987" s="2">
        <f t="shared" si="187"/>
        <v>16.316666666666666</v>
      </c>
      <c r="C987" s="2">
        <f t="shared" si="188"/>
        <v>16.381310200000001</v>
      </c>
      <c r="D987" s="3">
        <f t="shared" si="189"/>
        <v>0.68255459166666677</v>
      </c>
      <c r="E987">
        <f t="shared" si="190"/>
        <v>-65.719653000000022</v>
      </c>
      <c r="F987" s="2">
        <f t="shared" si="191"/>
        <v>3.9185419443007126</v>
      </c>
      <c r="G987">
        <f t="shared" si="184"/>
        <v>12.717701786630947</v>
      </c>
      <c r="H987" s="4">
        <f t="shared" si="185"/>
        <v>0.14493144979581032</v>
      </c>
      <c r="I987" s="4">
        <f t="shared" si="186"/>
        <v>25.991226283319786</v>
      </c>
      <c r="J987" s="4">
        <f t="shared" si="192"/>
        <v>26.136157733115596</v>
      </c>
      <c r="K987" s="19">
        <f t="shared" si="193"/>
        <v>3441.4838273305099</v>
      </c>
      <c r="M987">
        <f t="shared" si="194"/>
        <v>0</v>
      </c>
    </row>
    <row r="988" spans="1:13">
      <c r="A988" s="1">
        <f t="shared" si="195"/>
        <v>0.68055555555555336</v>
      </c>
      <c r="B988" s="2">
        <f t="shared" si="187"/>
        <v>16.333333333333332</v>
      </c>
      <c r="C988" s="2">
        <f t="shared" si="188"/>
        <v>16.397976866666667</v>
      </c>
      <c r="D988" s="3">
        <f t="shared" si="189"/>
        <v>0.6832490361111111</v>
      </c>
      <c r="E988">
        <f t="shared" si="190"/>
        <v>-65.969653000000008</v>
      </c>
      <c r="F988" s="2">
        <f t="shared" si="191"/>
        <v>3.7650039601150622</v>
      </c>
      <c r="G988">
        <f t="shared" si="184"/>
        <v>13.109914940133471</v>
      </c>
      <c r="H988" s="4">
        <f t="shared" si="185"/>
        <v>0.11397709816406187</v>
      </c>
      <c r="I988" s="4">
        <f t="shared" si="186"/>
        <v>24.981756636574808</v>
      </c>
      <c r="J988" s="4">
        <f t="shared" si="192"/>
        <v>25.095733734738868</v>
      </c>
      <c r="K988" s="19">
        <f t="shared" si="193"/>
        <v>3304.4857880416944</v>
      </c>
      <c r="M988">
        <f t="shared" si="194"/>
        <v>0</v>
      </c>
    </row>
    <row r="989" spans="1:13">
      <c r="A989" s="1">
        <f t="shared" si="195"/>
        <v>0.6812499999999978</v>
      </c>
      <c r="B989" s="2">
        <f t="shared" si="187"/>
        <v>16.350000000000001</v>
      </c>
      <c r="C989" s="2">
        <f t="shared" si="188"/>
        <v>16.414643533333333</v>
      </c>
      <c r="D989" s="3">
        <f t="shared" si="189"/>
        <v>0.68394348055555554</v>
      </c>
      <c r="E989">
        <f t="shared" si="190"/>
        <v>-66.219652999999994</v>
      </c>
      <c r="F989" s="2">
        <f t="shared" si="191"/>
        <v>3.6111941339678104</v>
      </c>
      <c r="G989">
        <f t="shared" si="184"/>
        <v>13.524683703532638</v>
      </c>
      <c r="H989" s="4">
        <f t="shared" si="185"/>
        <v>8.8452901848456306E-2</v>
      </c>
      <c r="I989" s="4">
        <f t="shared" si="186"/>
        <v>23.968707017788983</v>
      </c>
      <c r="J989" s="4">
        <f t="shared" si="192"/>
        <v>24.057159919637439</v>
      </c>
      <c r="K989" s="19">
        <f t="shared" si="193"/>
        <v>3167.731372007856</v>
      </c>
      <c r="M989">
        <f t="shared" si="194"/>
        <v>0</v>
      </c>
    </row>
    <row r="990" spans="1:13">
      <c r="A990" s="1">
        <f t="shared" si="195"/>
        <v>0.68194444444444224</v>
      </c>
      <c r="B990" s="2">
        <f t="shared" si="187"/>
        <v>16.366666666666667</v>
      </c>
      <c r="C990" s="2">
        <f t="shared" si="188"/>
        <v>16.431310199999999</v>
      </c>
      <c r="D990" s="3">
        <f t="shared" si="189"/>
        <v>0.68463792499999998</v>
      </c>
      <c r="E990">
        <f t="shared" si="190"/>
        <v>-66.46965299999998</v>
      </c>
      <c r="F990" s="2">
        <f t="shared" si="191"/>
        <v>3.4571144263677258</v>
      </c>
      <c r="G990">
        <f t="shared" si="184"/>
        <v>13.963709992212912</v>
      </c>
      <c r="H990" s="4">
        <f t="shared" si="185"/>
        <v>6.7670843428280822E-2</v>
      </c>
      <c r="I990" s="4">
        <f t="shared" si="186"/>
        <v>22.952299133956007</v>
      </c>
      <c r="J990" s="4">
        <f t="shared" si="192"/>
        <v>23.019969977384289</v>
      </c>
      <c r="K990" s="19">
        <f t="shared" si="193"/>
        <v>3031.1591777097087</v>
      </c>
      <c r="M990">
        <f t="shared" si="194"/>
        <v>0</v>
      </c>
    </row>
    <row r="991" spans="1:13">
      <c r="A991" s="1">
        <f t="shared" si="195"/>
        <v>0.68263888888888669</v>
      </c>
      <c r="B991" s="2">
        <f t="shared" si="187"/>
        <v>16.383333333333333</v>
      </c>
      <c r="C991" s="2">
        <f t="shared" si="188"/>
        <v>16.447976866666664</v>
      </c>
      <c r="D991" s="3">
        <f t="shared" si="189"/>
        <v>0.68533236944444431</v>
      </c>
      <c r="E991">
        <f t="shared" si="190"/>
        <v>-66.719652999999965</v>
      </c>
      <c r="F991" s="2">
        <f t="shared" si="191"/>
        <v>3.3027667904939171</v>
      </c>
      <c r="G991">
        <f t="shared" si="184"/>
        <v>14.42883507882182</v>
      </c>
      <c r="H991" s="4">
        <f t="shared" si="185"/>
        <v>5.098017662851418E-2</v>
      </c>
      <c r="I991" s="4">
        <f t="shared" si="186"/>
        <v>21.932743771745869</v>
      </c>
      <c r="J991" s="4">
        <f t="shared" si="192"/>
        <v>21.983723948374383</v>
      </c>
      <c r="K991" s="19">
        <f t="shared" si="193"/>
        <v>2894.7112733777535</v>
      </c>
      <c r="M991">
        <f t="shared" si="194"/>
        <v>0</v>
      </c>
    </row>
    <row r="992" spans="1:13">
      <c r="A992" s="1">
        <f t="shared" si="195"/>
        <v>0.68333333333333113</v>
      </c>
      <c r="B992" s="2">
        <f t="shared" si="187"/>
        <v>16.399999999999999</v>
      </c>
      <c r="C992" s="2">
        <f t="shared" si="188"/>
        <v>16.46464353333333</v>
      </c>
      <c r="D992" s="3">
        <f t="shared" si="189"/>
        <v>0.68602681388888875</v>
      </c>
      <c r="E992">
        <f t="shared" si="190"/>
        <v>-66.969652999999951</v>
      </c>
      <c r="F992" s="2">
        <f t="shared" si="191"/>
        <v>3.1481531722355758</v>
      </c>
      <c r="G992">
        <f t="shared" si="184"/>
        <v>14.922048381734783</v>
      </c>
      <c r="H992" s="4">
        <f t="shared" si="185"/>
        <v>3.7773090840536525E-2</v>
      </c>
      <c r="I992" s="4">
        <f t="shared" si="186"/>
        <v>20.910239131765188</v>
      </c>
      <c r="J992" s="4">
        <f t="shared" si="192"/>
        <v>20.948012222605726</v>
      </c>
      <c r="K992" s="19">
        <f t="shared" si="193"/>
        <v>2758.3337235325753</v>
      </c>
      <c r="M992">
        <f t="shared" si="194"/>
        <v>0</v>
      </c>
    </row>
    <row r="993" spans="1:13">
      <c r="A993" s="1">
        <f t="shared" si="195"/>
        <v>0.68402777777777557</v>
      </c>
      <c r="B993" s="2">
        <f t="shared" si="187"/>
        <v>16.416666666666668</v>
      </c>
      <c r="C993" s="2">
        <f t="shared" si="188"/>
        <v>16.481310200000003</v>
      </c>
      <c r="D993" s="3">
        <f t="shared" si="189"/>
        <v>0.68672125833333342</v>
      </c>
      <c r="E993">
        <f t="shared" si="190"/>
        <v>-67.219653000000051</v>
      </c>
      <c r="F993" s="2">
        <f t="shared" si="191"/>
        <v>2.993275510232396</v>
      </c>
      <c r="G993">
        <f t="shared" si="184"/>
        <v>15.445495704190016</v>
      </c>
      <c r="H993" s="4">
        <f t="shared" si="185"/>
        <v>2.74895862500079E-2</v>
      </c>
      <c r="I993" s="4">
        <f t="shared" si="186"/>
        <v>19.884969394897922</v>
      </c>
      <c r="J993" s="4">
        <f t="shared" si="192"/>
        <v>19.912458981147932</v>
      </c>
      <c r="K993" s="19">
        <f t="shared" si="193"/>
        <v>2621.9770421409125</v>
      </c>
      <c r="M993">
        <f t="shared" si="194"/>
        <v>0</v>
      </c>
    </row>
    <row r="994" spans="1:13">
      <c r="A994" s="1">
        <f t="shared" si="195"/>
        <v>0.68472222222222001</v>
      </c>
      <c r="B994" s="2">
        <f t="shared" si="187"/>
        <v>16.433333333333334</v>
      </c>
      <c r="C994" s="2">
        <f t="shared" si="188"/>
        <v>16.497976866666669</v>
      </c>
      <c r="D994" s="3">
        <f t="shared" si="189"/>
        <v>0.68741570277777786</v>
      </c>
      <c r="E994">
        <f t="shared" si="190"/>
        <v>-67.469653000000022</v>
      </c>
      <c r="F994" s="2">
        <f t="shared" si="191"/>
        <v>2.8381357359160528</v>
      </c>
      <c r="G994">
        <f t="shared" si="184"/>
        <v>16.001486503822623</v>
      </c>
      <c r="H994" s="4">
        <f t="shared" si="185"/>
        <v>1.9621344364548796E-2</v>
      </c>
      <c r="I994" s="4">
        <f t="shared" si="186"/>
        <v>18.857103583999919</v>
      </c>
      <c r="J994" s="4">
        <f t="shared" si="192"/>
        <v>18.876724928364467</v>
      </c>
      <c r="K994" s="19">
        <f t="shared" si="193"/>
        <v>2485.5965523815685</v>
      </c>
      <c r="M994">
        <f t="shared" si="194"/>
        <v>0</v>
      </c>
    </row>
    <row r="995" spans="1:13">
      <c r="A995" s="1">
        <f t="shared" si="195"/>
        <v>0.68541666666666445</v>
      </c>
      <c r="B995" s="2">
        <f t="shared" si="187"/>
        <v>16.45</v>
      </c>
      <c r="C995" s="2">
        <f t="shared" si="188"/>
        <v>16.514643533333334</v>
      </c>
      <c r="D995" s="3">
        <f t="shared" si="189"/>
        <v>0.6881101472222223</v>
      </c>
      <c r="E995">
        <f t="shared" si="190"/>
        <v>-67.719653000000022</v>
      </c>
      <c r="F995" s="2">
        <f t="shared" si="191"/>
        <v>2.6827357735517001</v>
      </c>
      <c r="G995">
        <f t="shared" si="184"/>
        <v>16.592499661792338</v>
      </c>
      <c r="H995" s="4">
        <f t="shared" si="185"/>
        <v>1.3714402393628446E-2</v>
      </c>
      <c r="I995" s="4">
        <f t="shared" si="186"/>
        <v>17.826794777255536</v>
      </c>
      <c r="J995" s="4">
        <f t="shared" si="192"/>
        <v>17.840509179649164</v>
      </c>
      <c r="K995" s="19">
        <f t="shared" si="193"/>
        <v>2349.1526352134961</v>
      </c>
      <c r="M995">
        <f t="shared" si="194"/>
        <v>0</v>
      </c>
    </row>
    <row r="996" spans="1:13">
      <c r="A996" s="1">
        <f t="shared" si="195"/>
        <v>0.6861111111111089</v>
      </c>
      <c r="B996" s="2">
        <f t="shared" si="187"/>
        <v>16.466666666666665</v>
      </c>
      <c r="C996" s="2">
        <f t="shared" si="188"/>
        <v>16.5313102</v>
      </c>
      <c r="D996" s="3">
        <f t="shared" si="189"/>
        <v>0.68880459166666663</v>
      </c>
      <c r="E996">
        <f t="shared" si="190"/>
        <v>-67.969652999999994</v>
      </c>
      <c r="F996" s="2">
        <f t="shared" si="191"/>
        <v>2.5270775402810091</v>
      </c>
      <c r="G996">
        <f t="shared" si="184"/>
        <v>17.22118709747172</v>
      </c>
      <c r="H996" s="4">
        <f t="shared" si="185"/>
        <v>9.3704817012740457E-3</v>
      </c>
      <c r="I996" s="4">
        <f t="shared" si="186"/>
        <v>16.794179717241686</v>
      </c>
      <c r="J996" s="4">
        <f t="shared" si="192"/>
        <v>16.803550198942961</v>
      </c>
      <c r="K996" s="19">
        <f t="shared" si="193"/>
        <v>2212.6108528235063</v>
      </c>
      <c r="M996">
        <f t="shared" si="194"/>
        <v>0</v>
      </c>
    </row>
    <row r="997" spans="1:13">
      <c r="A997" s="1">
        <f t="shared" si="195"/>
        <v>0.68680555555555334</v>
      </c>
      <c r="B997" s="2">
        <f t="shared" si="187"/>
        <v>16.483333333333334</v>
      </c>
      <c r="C997" s="2">
        <f t="shared" si="188"/>
        <v>16.547976866666666</v>
      </c>
      <c r="D997" s="3">
        <f t="shared" si="189"/>
        <v>0.68949903611111107</v>
      </c>
      <c r="E997">
        <f t="shared" si="190"/>
        <v>-68.219652999999994</v>
      </c>
      <c r="F997" s="2">
        <f t="shared" si="191"/>
        <v>2.3711629461653141</v>
      </c>
      <c r="G997">
        <f t="shared" si="184"/>
        <v>17.890374443777606</v>
      </c>
      <c r="H997" s="4">
        <f t="shared" si="185"/>
        <v>6.2468807225008055E-3</v>
      </c>
      <c r="I997" s="4">
        <f t="shared" si="186"/>
        <v>15.759378842034851</v>
      </c>
      <c r="J997" s="4">
        <f t="shared" si="192"/>
        <v>15.765625722757351</v>
      </c>
      <c r="K997" s="19">
        <f t="shared" si="193"/>
        <v>2075.9419386220361</v>
      </c>
      <c r="M997">
        <f t="shared" si="194"/>
        <v>0</v>
      </c>
    </row>
    <row r="998" spans="1:13">
      <c r="A998" s="1">
        <f t="shared" si="195"/>
        <v>0.68749999999999778</v>
      </c>
      <c r="B998" s="2">
        <f t="shared" si="187"/>
        <v>16.5</v>
      </c>
      <c r="C998" s="2">
        <f t="shared" si="188"/>
        <v>16.564643533333332</v>
      </c>
      <c r="D998" s="3">
        <f t="shared" si="189"/>
        <v>0.69019348055555552</v>
      </c>
      <c r="E998">
        <f t="shared" si="190"/>
        <v>-68.469652999999965</v>
      </c>
      <c r="F998" s="2">
        <f t="shared" si="191"/>
        <v>2.214993894229814</v>
      </c>
      <c r="G998">
        <f t="shared" si="184"/>
        <v>18.60305786851228</v>
      </c>
      <c r="H998" s="4">
        <f t="shared" si="185"/>
        <v>4.0549192885470115E-3</v>
      </c>
      <c r="I998" s="4">
        <f t="shared" si="186"/>
        <v>14.722496742205754</v>
      </c>
      <c r="J998" s="4">
        <f t="shared" si="192"/>
        <v>14.726551661494302</v>
      </c>
      <c r="K998" s="19">
        <f t="shared" si="193"/>
        <v>1939.1216525742313</v>
      </c>
      <c r="M998">
        <f t="shared" si="194"/>
        <v>0</v>
      </c>
    </row>
    <row r="999" spans="1:13">
      <c r="A999" s="1">
        <f t="shared" si="195"/>
        <v>0.68819444444444222</v>
      </c>
      <c r="B999" s="2">
        <f t="shared" si="187"/>
        <v>16.516666666666666</v>
      </c>
      <c r="C999" s="2">
        <f t="shared" si="188"/>
        <v>16.581310199999997</v>
      </c>
      <c r="D999" s="3">
        <f t="shared" si="189"/>
        <v>0.69088792499999985</v>
      </c>
      <c r="E999">
        <f t="shared" si="190"/>
        <v>-68.719652999999965</v>
      </c>
      <c r="F999" s="2">
        <f t="shared" si="191"/>
        <v>2.0585722805081694</v>
      </c>
      <c r="G999">
        <f t="shared" si="184"/>
        <v>19.362396012402986</v>
      </c>
      <c r="H999" s="4">
        <f t="shared" si="185"/>
        <v>2.5570093976107215E-3</v>
      </c>
      <c r="I999" s="4">
        <f t="shared" si="186"/>
        <v>13.683623021636421</v>
      </c>
      <c r="J999" s="4">
        <f t="shared" si="192"/>
        <v>13.686180031034032</v>
      </c>
      <c r="K999" s="19">
        <f t="shared" si="193"/>
        <v>1802.1305088413503</v>
      </c>
      <c r="M999">
        <f t="shared" si="194"/>
        <v>0</v>
      </c>
    </row>
    <row r="1000" spans="1:13">
      <c r="A1000" s="1">
        <f t="shared" si="195"/>
        <v>0.68888888888888666</v>
      </c>
      <c r="B1000" s="2">
        <f t="shared" si="187"/>
        <v>16.533333333333335</v>
      </c>
      <c r="C1000" s="2">
        <f t="shared" si="188"/>
        <v>16.59797686666667</v>
      </c>
      <c r="D1000" s="3">
        <f t="shared" si="189"/>
        <v>0.69158236944444462</v>
      </c>
      <c r="E1000">
        <f t="shared" si="190"/>
        <v>-68.969653000000051</v>
      </c>
      <c r="F1000" s="2">
        <f t="shared" si="191"/>
        <v>1.9018999940879509</v>
      </c>
      <c r="G1000">
        <f t="shared" si="184"/>
        <v>20.171695934585891</v>
      </c>
      <c r="H1000" s="4">
        <f t="shared" si="185"/>
        <v>1.5625192888574009E-3</v>
      </c>
      <c r="I1000" s="4">
        <f t="shared" si="186"/>
        <v>12.642833513106655</v>
      </c>
      <c r="J1000" s="4">
        <f t="shared" si="192"/>
        <v>12.644396032395512</v>
      </c>
      <c r="K1000" s="19">
        <f t="shared" si="193"/>
        <v>1664.9533912444713</v>
      </c>
      <c r="M1000">
        <f t="shared" si="194"/>
        <v>0</v>
      </c>
    </row>
    <row r="1001" spans="1:13">
      <c r="A1001" s="1">
        <f t="shared" si="195"/>
        <v>0.68958333333333111</v>
      </c>
      <c r="B1001" s="2">
        <f t="shared" si="187"/>
        <v>16.55</v>
      </c>
      <c r="C1001" s="2">
        <f t="shared" si="188"/>
        <v>16.614643533333336</v>
      </c>
      <c r="D1001" s="3">
        <f t="shared" si="189"/>
        <v>0.69227681388888895</v>
      </c>
      <c r="E1001">
        <f t="shared" si="190"/>
        <v>-69.219653000000037</v>
      </c>
      <c r="F1001" s="2">
        <f t="shared" si="191"/>
        <v>1.7449789171568877</v>
      </c>
      <c r="G1001">
        <f t="shared" ref="G1001:G1064" si="196">SQRT(1229+POWER(614*SIN(F1001*N$1),2))-(614*SIN(F1001*N$1))</f>
        <v>21.034391937026754</v>
      </c>
      <c r="H1001" s="4">
        <f t="shared" si="185"/>
        <v>9.2268292518352178E-4</v>
      </c>
      <c r="I1001" s="4">
        <f t="shared" si="186"/>
        <v>11.600191774530698</v>
      </c>
      <c r="J1001" s="4">
        <f t="shared" si="192"/>
        <v>11.601114457455882</v>
      </c>
      <c r="K1001" s="19">
        <f t="shared" si="193"/>
        <v>1527.5790799868755</v>
      </c>
      <c r="M1001">
        <f t="shared" si="194"/>
        <v>0</v>
      </c>
    </row>
    <row r="1002" spans="1:13">
      <c r="A1002" s="1">
        <f t="shared" si="195"/>
        <v>0.69027777777777555</v>
      </c>
      <c r="B1002" s="2">
        <f t="shared" si="187"/>
        <v>16.566666666666666</v>
      </c>
      <c r="C1002" s="2">
        <f t="shared" si="188"/>
        <v>16.631310200000001</v>
      </c>
      <c r="D1002" s="3">
        <f t="shared" si="189"/>
        <v>0.6929712583333334</v>
      </c>
      <c r="E1002">
        <f t="shared" si="190"/>
        <v>-69.469653000000022</v>
      </c>
      <c r="F1002" s="2">
        <f t="shared" si="191"/>
        <v>1.5878109250492072</v>
      </c>
      <c r="G1002">
        <f t="shared" si="196"/>
        <v>21.954016212131741</v>
      </c>
      <c r="H1002" s="4">
        <f t="shared" si="185"/>
        <v>5.2487409635552354E-4</v>
      </c>
      <c r="I1002" s="4">
        <f t="shared" si="186"/>
        <v>10.555750771991061</v>
      </c>
      <c r="J1002" s="4">
        <f t="shared" si="192"/>
        <v>10.556275646087416</v>
      </c>
      <c r="K1002" s="19">
        <f t="shared" si="193"/>
        <v>1389.9997193092427</v>
      </c>
      <c r="M1002">
        <f t="shared" si="194"/>
        <v>0</v>
      </c>
    </row>
    <row r="1003" spans="1:13">
      <c r="A1003" s="1">
        <f t="shared" si="195"/>
        <v>0.69097222222221999</v>
      </c>
      <c r="B1003" s="2">
        <f t="shared" si="187"/>
        <v>16.583333333333332</v>
      </c>
      <c r="C1003" s="2">
        <f t="shared" si="188"/>
        <v>16.647976866666667</v>
      </c>
      <c r="D1003" s="3">
        <f t="shared" si="189"/>
        <v>0.69366570277777784</v>
      </c>
      <c r="E1003">
        <f t="shared" si="190"/>
        <v>-69.719653000000008</v>
      </c>
      <c r="F1003" s="2">
        <f t="shared" si="191"/>
        <v>1.4303978862932325</v>
      </c>
      <c r="G1003">
        <f t="shared" si="196"/>
        <v>22.934160456656649</v>
      </c>
      <c r="H1003" s="4">
        <f t="shared" si="185"/>
        <v>2.866024606793065E-4</v>
      </c>
      <c r="I1003" s="4">
        <f t="shared" si="186"/>
        <v>9.5095546445260002</v>
      </c>
      <c r="J1003" s="4">
        <f t="shared" si="192"/>
        <v>9.5098412469866798</v>
      </c>
      <c r="K1003" s="19">
        <f t="shared" si="193"/>
        <v>1252.2102592959782</v>
      </c>
      <c r="M1003">
        <f t="shared" si="194"/>
        <v>0</v>
      </c>
    </row>
    <row r="1004" spans="1:13">
      <c r="A1004" s="1">
        <f t="shared" si="195"/>
        <v>0.69166666666666443</v>
      </c>
      <c r="B1004" s="2">
        <f t="shared" si="187"/>
        <v>16.600000000000001</v>
      </c>
      <c r="C1004" s="2">
        <f t="shared" si="188"/>
        <v>16.664643533333333</v>
      </c>
      <c r="D1004" s="3">
        <f t="shared" si="189"/>
        <v>0.69436014722222217</v>
      </c>
      <c r="E1004">
        <f t="shared" si="190"/>
        <v>-69.969652999999994</v>
      </c>
      <c r="F1004" s="2">
        <f t="shared" si="191"/>
        <v>1.2727416626592958</v>
      </c>
      <c r="G1004">
        <f t="shared" si="196"/>
        <v>23.978427951795073</v>
      </c>
      <c r="H1004" s="4">
        <f t="shared" si="185"/>
        <v>1.4959024542571391E-4</v>
      </c>
      <c r="I1004" s="4">
        <f t="shared" si="186"/>
        <v>8.4616404452005831</v>
      </c>
      <c r="J1004" s="4">
        <f t="shared" si="192"/>
        <v>8.4617900354460094</v>
      </c>
      <c r="K1004" s="19">
        <f t="shared" si="193"/>
        <v>1114.2079051794306</v>
      </c>
      <c r="M1004">
        <f t="shared" si="194"/>
        <v>0</v>
      </c>
    </row>
    <row r="1005" spans="1:13">
      <c r="A1005" s="1">
        <f t="shared" si="195"/>
        <v>0.69236111111110887</v>
      </c>
      <c r="B1005" s="2">
        <f t="shared" si="187"/>
        <v>16.616666666666667</v>
      </c>
      <c r="C1005" s="2">
        <f t="shared" si="188"/>
        <v>16.681310199999999</v>
      </c>
      <c r="D1005" s="3">
        <f t="shared" si="189"/>
        <v>0.69505459166666661</v>
      </c>
      <c r="E1005">
        <f t="shared" si="190"/>
        <v>-70.21965299999998</v>
      </c>
      <c r="F1005" s="2">
        <f t="shared" si="191"/>
        <v>1.1148441092083363</v>
      </c>
      <c r="G1005">
        <f t="shared" si="196"/>
        <v>25.090376145643951</v>
      </c>
      <c r="H1005" s="4">
        <f t="shared" si="185"/>
        <v>7.4250802769877024E-5</v>
      </c>
      <c r="I1005" s="4">
        <f t="shared" si="186"/>
        <v>7.4120397640320723</v>
      </c>
      <c r="J1005" s="4">
        <f t="shared" si="192"/>
        <v>7.4121140148348426</v>
      </c>
      <c r="K1005" s="19">
        <f t="shared" si="193"/>
        <v>975.99160400166181</v>
      </c>
      <c r="M1005">
        <f t="shared" si="194"/>
        <v>0</v>
      </c>
    </row>
    <row r="1006" spans="1:13">
      <c r="A1006" s="1">
        <f t="shared" si="195"/>
        <v>0.69305555555555332</v>
      </c>
      <c r="B1006" s="2">
        <f t="shared" si="187"/>
        <v>16.633333333333333</v>
      </c>
      <c r="C1006" s="2">
        <f t="shared" si="188"/>
        <v>16.697976866666664</v>
      </c>
      <c r="D1006" s="3">
        <f t="shared" si="189"/>
        <v>0.69574903611111105</v>
      </c>
      <c r="E1006">
        <f t="shared" si="190"/>
        <v>-70.469652999999965</v>
      </c>
      <c r="F1006" s="2">
        <f t="shared" si="191"/>
        <v>0.95670707434106095</v>
      </c>
      <c r="G1006">
        <f t="shared" si="196"/>
        <v>26.273450491563967</v>
      </c>
      <c r="H1006" s="4">
        <f t="shared" si="185"/>
        <v>3.4818467662249019E-5</v>
      </c>
      <c r="I1006" s="4">
        <f t="shared" si="186"/>
        <v>6.3607801594316333</v>
      </c>
      <c r="J1006" s="4">
        <f t="shared" si="192"/>
        <v>6.3608149778992953</v>
      </c>
      <c r="K1006" s="19">
        <f t="shared" si="193"/>
        <v>837.56159182287718</v>
      </c>
      <c r="M1006">
        <f t="shared" si="194"/>
        <v>0</v>
      </c>
    </row>
    <row r="1007" spans="1:13">
      <c r="A1007" s="1">
        <f t="shared" si="195"/>
        <v>0.69374999999999776</v>
      </c>
      <c r="B1007" s="2">
        <f t="shared" si="187"/>
        <v>16.649999999999999</v>
      </c>
      <c r="C1007" s="2">
        <f t="shared" si="188"/>
        <v>16.71464353333333</v>
      </c>
      <c r="D1007" s="3">
        <f t="shared" si="189"/>
        <v>0.69644348055555538</v>
      </c>
      <c r="E1007">
        <f t="shared" si="190"/>
        <v>-70.719652999999951</v>
      </c>
      <c r="F1007" s="2">
        <f t="shared" si="191"/>
        <v>0.79833239984777549</v>
      </c>
      <c r="G1007">
        <f t="shared" si="196"/>
        <v>27.530911164648149</v>
      </c>
      <c r="H1007" s="4">
        <f t="shared" si="185"/>
        <v>1.5284613973903671E-5</v>
      </c>
      <c r="I1007" s="4">
        <f t="shared" si="186"/>
        <v>5.3078863526236102</v>
      </c>
      <c r="J1007" s="4">
        <f t="shared" si="192"/>
        <v>5.3079016372375838</v>
      </c>
      <c r="K1007" s="19">
        <f t="shared" si="193"/>
        <v>698.91901587619975</v>
      </c>
      <c r="M1007">
        <f t="shared" si="194"/>
        <v>0</v>
      </c>
    </row>
    <row r="1008" spans="1:13">
      <c r="A1008" s="1">
        <f t="shared" si="195"/>
        <v>0.6944444444444422</v>
      </c>
      <c r="B1008" s="2">
        <f t="shared" si="187"/>
        <v>16.666666666666668</v>
      </c>
      <c r="C1008" s="2">
        <f t="shared" si="188"/>
        <v>16.731310200000003</v>
      </c>
      <c r="D1008" s="3">
        <f t="shared" si="189"/>
        <v>0.69713792500000016</v>
      </c>
      <c r="E1008">
        <f t="shared" si="190"/>
        <v>-70.969653000000051</v>
      </c>
      <c r="F1008" s="2">
        <f t="shared" si="191"/>
        <v>0.63972192095867453</v>
      </c>
      <c r="G1008">
        <f t="shared" si="196"/>
        <v>28.865755229483604</v>
      </c>
      <c r="H1008" s="4">
        <f t="shared" si="185"/>
        <v>6.1934622474095616E-6</v>
      </c>
      <c r="I1008" s="4">
        <f t="shared" si="186"/>
        <v>4.2533811692963717</v>
      </c>
      <c r="J1008" s="4">
        <f t="shared" si="192"/>
        <v>4.2533873627586187</v>
      </c>
      <c r="K1008" s="19">
        <f t="shared" si="193"/>
        <v>560.06563664707483</v>
      </c>
      <c r="M1008">
        <f t="shared" si="194"/>
        <v>0</v>
      </c>
    </row>
    <row r="1009" spans="1:13">
      <c r="A1009" s="1">
        <f t="shared" si="195"/>
        <v>0.69513888888888664</v>
      </c>
      <c r="B1009" s="2">
        <f t="shared" si="187"/>
        <v>16.683333333333334</v>
      </c>
      <c r="C1009" s="2">
        <f t="shared" si="188"/>
        <v>16.747976866666669</v>
      </c>
      <c r="D1009" s="3">
        <f t="shared" si="189"/>
        <v>0.69783236944444449</v>
      </c>
      <c r="E1009">
        <f t="shared" si="190"/>
        <v>-71.219653000000022</v>
      </c>
      <c r="F1009" s="2">
        <f t="shared" si="191"/>
        <v>0.48087746639511325</v>
      </c>
      <c r="G1009">
        <f t="shared" si="196"/>
        <v>30.280637755050925</v>
      </c>
      <c r="H1009" s="4">
        <f t="shared" si="185"/>
        <v>2.2599076610181734E-6</v>
      </c>
      <c r="I1009" s="4">
        <f t="shared" si="186"/>
        <v>3.1972862395812851</v>
      </c>
      <c r="J1009" s="4">
        <f t="shared" si="192"/>
        <v>3.1972884994889461</v>
      </c>
      <c r="K1009" s="19">
        <f t="shared" si="193"/>
        <v>421.00360637016115</v>
      </c>
      <c r="M1009">
        <f t="shared" si="194"/>
        <v>0</v>
      </c>
    </row>
    <row r="1010" spans="1:13">
      <c r="A1010" s="1">
        <f t="shared" si="195"/>
        <v>0.69583333333333108</v>
      </c>
      <c r="B1010" s="2">
        <f t="shared" si="187"/>
        <v>16.7</v>
      </c>
      <c r="C1010" s="2">
        <f t="shared" si="188"/>
        <v>16.764643533333334</v>
      </c>
      <c r="D1010" s="3">
        <f t="shared" si="189"/>
        <v>0.69852681388888893</v>
      </c>
      <c r="E1010">
        <f t="shared" si="190"/>
        <v>-71.469653000000022</v>
      </c>
      <c r="F1010" s="2">
        <f t="shared" si="191"/>
        <v>0.32180085842066736</v>
      </c>
      <c r="G1010">
        <f t="shared" si="196"/>
        <v>31.777796123609907</v>
      </c>
      <c r="H1010" s="4">
        <f t="shared" si="185"/>
        <v>7.0388801275583098E-7</v>
      </c>
      <c r="I1010" s="4">
        <f t="shared" si="186"/>
        <v>2.1396224873631451</v>
      </c>
      <c r="J1010" s="4">
        <f t="shared" si="192"/>
        <v>2.1396231912511579</v>
      </c>
      <c r="K1010" s="19">
        <f t="shared" si="193"/>
        <v>281.73531413694838</v>
      </c>
      <c r="M1010">
        <f t="shared" si="194"/>
        <v>0</v>
      </c>
    </row>
    <row r="1011" spans="1:13">
      <c r="A1011" s="1">
        <f t="shared" si="195"/>
        <v>0.69652777777777553</v>
      </c>
      <c r="B1011" s="2">
        <f t="shared" si="187"/>
        <v>16.716666666666665</v>
      </c>
      <c r="C1011" s="2">
        <f t="shared" si="188"/>
        <v>16.7813102</v>
      </c>
      <c r="D1011" s="3">
        <f t="shared" si="189"/>
        <v>0.69922125833333337</v>
      </c>
      <c r="E1011">
        <f t="shared" si="190"/>
        <v>-71.719652999999994</v>
      </c>
      <c r="F1011" s="2">
        <f t="shared" si="191"/>
        <v>0.16249391289361825</v>
      </c>
      <c r="G1011">
        <f t="shared" si="196"/>
        <v>33.358982205119126</v>
      </c>
      <c r="H1011" s="4">
        <f t="shared" si="185"/>
        <v>1.5847874147405889E-7</v>
      </c>
      <c r="I1011" s="4">
        <f t="shared" si="186"/>
        <v>1.0804104509199772</v>
      </c>
      <c r="J1011" s="4">
        <f t="shared" si="192"/>
        <v>1.0804106093987187</v>
      </c>
      <c r="K1011" s="19">
        <f t="shared" si="193"/>
        <v>142.26328433926068</v>
      </c>
      <c r="M1011">
        <f t="shared" si="194"/>
        <v>0</v>
      </c>
    </row>
    <row r="1012" spans="1:13">
      <c r="A1012" s="1">
        <f t="shared" si="195"/>
        <v>0.69722222222221997</v>
      </c>
      <c r="B1012" s="2">
        <f t="shared" si="187"/>
        <v>16.733333333333334</v>
      </c>
      <c r="C1012" s="2">
        <f t="shared" si="188"/>
        <v>16.797976866666666</v>
      </c>
      <c r="D1012" s="3">
        <f t="shared" si="189"/>
        <v>0.6999157027777777</v>
      </c>
      <c r="E1012">
        <f t="shared" si="190"/>
        <v>-71.969652999999994</v>
      </c>
      <c r="F1012" s="2">
        <f t="shared" si="191"/>
        <v>2.9584393194003454E-3</v>
      </c>
      <c r="G1012">
        <f t="shared" si="196"/>
        <v>35.025407034160018</v>
      </c>
      <c r="H1012" s="4">
        <f t="shared" si="185"/>
        <v>1.2316942108709309E-9</v>
      </c>
      <c r="I1012" s="4">
        <f t="shared" si="186"/>
        <v>1.967047912468501E-2</v>
      </c>
      <c r="J1012" s="4">
        <f t="shared" si="192"/>
        <v>1.9670480356379222E-2</v>
      </c>
      <c r="K1012" s="19">
        <f t="shared" si="193"/>
        <v>2.5901144580455449</v>
      </c>
      <c r="M1012">
        <f t="shared" si="194"/>
        <v>0</v>
      </c>
    </row>
    <row r="1013" spans="1:13">
      <c r="A1013" s="1">
        <f t="shared" si="195"/>
        <v>0.69791666666666441</v>
      </c>
      <c r="B1013" s="2">
        <f t="shared" si="187"/>
        <v>16.75</v>
      </c>
      <c r="C1013" s="2">
        <f t="shared" si="188"/>
        <v>16.814643533333332</v>
      </c>
      <c r="D1013" s="3">
        <f t="shared" si="189"/>
        <v>0.70061014722222215</v>
      </c>
      <c r="E1013">
        <f t="shared" si="190"/>
        <v>-72.219652999999965</v>
      </c>
      <c r="F1013" s="2">
        <f t="shared" si="191"/>
        <v>-0.15680375909604199</v>
      </c>
      <c r="G1013">
        <f t="shared" si="196"/>
        <v>36.777702057825984</v>
      </c>
      <c r="H1013" s="4">
        <f t="shared" si="185"/>
        <v>-2.6671761703441257E-8</v>
      </c>
      <c r="I1013" s="4">
        <f t="shared" si="186"/>
        <v>-1.042577156968884</v>
      </c>
      <c r="J1013" s="4">
        <f t="shared" si="192"/>
        <v>0</v>
      </c>
      <c r="K1013" s="19">
        <f t="shared" si="193"/>
        <v>0</v>
      </c>
      <c r="M1013">
        <f t="shared" si="194"/>
        <v>0</v>
      </c>
    </row>
    <row r="1014" spans="1:13">
      <c r="A1014" s="1">
        <f t="shared" si="195"/>
        <v>0.69861111111110885</v>
      </c>
      <c r="B1014" s="2">
        <f t="shared" si="187"/>
        <v>16.766666666666666</v>
      </c>
      <c r="C1014" s="2">
        <f t="shared" si="188"/>
        <v>16.831310199999997</v>
      </c>
      <c r="D1014" s="3">
        <f t="shared" si="189"/>
        <v>0.70130459166666659</v>
      </c>
      <c r="E1014">
        <f t="shared" si="190"/>
        <v>-72.469652999999965</v>
      </c>
      <c r="F1014" s="2">
        <f t="shared" si="191"/>
        <v>-0.31679088539266465</v>
      </c>
      <c r="G1014">
        <f t="shared" si="196"/>
        <v>38.61589993462438</v>
      </c>
      <c r="H1014" s="4">
        <f t="shared" si="185"/>
        <v>-2.1069990460451467E-8</v>
      </c>
      <c r="I1014" s="4">
        <f t="shared" si="186"/>
        <v>-2.1063122055205774</v>
      </c>
      <c r="J1014" s="4">
        <f t="shared" si="192"/>
        <v>0</v>
      </c>
      <c r="K1014" s="19">
        <f t="shared" si="193"/>
        <v>0</v>
      </c>
      <c r="M1014">
        <f t="shared" si="194"/>
        <v>0</v>
      </c>
    </row>
    <row r="1015" spans="1:13">
      <c r="A1015" s="1">
        <f t="shared" si="195"/>
        <v>0.69930555555555329</v>
      </c>
      <c r="B1015" s="2">
        <f t="shared" si="187"/>
        <v>16.783333333333335</v>
      </c>
      <c r="C1015" s="2">
        <f t="shared" si="188"/>
        <v>16.84797686666667</v>
      </c>
      <c r="D1015" s="3">
        <f t="shared" si="189"/>
        <v>0.70199903611111125</v>
      </c>
      <c r="E1015">
        <f t="shared" si="190"/>
        <v>-72.719653000000051</v>
      </c>
      <c r="F1015" s="2">
        <f t="shared" si="191"/>
        <v>-0.47700114880194328</v>
      </c>
      <c r="G1015">
        <f t="shared" si="196"/>
        <v>40.539436369692332</v>
      </c>
      <c r="H1015" s="4">
        <f t="shared" si="185"/>
        <v>-1.1876107750398503E-8</v>
      </c>
      <c r="I1015" s="4">
        <f t="shared" si="186"/>
        <v>-3.1715144057541131</v>
      </c>
      <c r="J1015" s="4">
        <f t="shared" si="192"/>
        <v>0</v>
      </c>
      <c r="K1015" s="19">
        <f t="shared" si="193"/>
        <v>0</v>
      </c>
      <c r="M1015">
        <f t="shared" si="194"/>
        <v>0</v>
      </c>
    </row>
    <row r="1016" spans="1:13">
      <c r="A1016" s="1">
        <f t="shared" si="195"/>
        <v>0.69999999999999774</v>
      </c>
      <c r="B1016" s="2">
        <f t="shared" si="187"/>
        <v>16.8</v>
      </c>
      <c r="C1016" s="2">
        <f t="shared" si="188"/>
        <v>16.864643533333336</v>
      </c>
      <c r="D1016" s="3">
        <f t="shared" si="189"/>
        <v>0.70269348055555569</v>
      </c>
      <c r="E1016">
        <f t="shared" si="190"/>
        <v>-72.969653000000037</v>
      </c>
      <c r="F1016" s="2">
        <f t="shared" si="191"/>
        <v>-0.63743276469197818</v>
      </c>
      <c r="G1016">
        <f t="shared" si="196"/>
        <v>42.547172768952976</v>
      </c>
      <c r="H1016" s="4">
        <f t="shared" si="185"/>
        <v>-5.6907739554464088E-9</v>
      </c>
      <c r="I1016" s="4">
        <f t="shared" si="186"/>
        <v>-4.2381634758138844</v>
      </c>
      <c r="J1016" s="4">
        <f t="shared" si="192"/>
        <v>0</v>
      </c>
      <c r="K1016" s="19">
        <f t="shared" si="193"/>
        <v>0</v>
      </c>
      <c r="M1016">
        <f t="shared" si="194"/>
        <v>0</v>
      </c>
    </row>
    <row r="1017" spans="1:13">
      <c r="A1017" s="1">
        <f t="shared" si="195"/>
        <v>0.70069444444444218</v>
      </c>
      <c r="B1017" s="2">
        <f t="shared" si="187"/>
        <v>16.816666666666666</v>
      </c>
      <c r="C1017" s="2">
        <f t="shared" si="188"/>
        <v>16.881310200000001</v>
      </c>
      <c r="D1017" s="3">
        <f t="shared" si="189"/>
        <v>0.70338792500000002</v>
      </c>
      <c r="E1017">
        <f t="shared" si="190"/>
        <v>-73.219653000000022</v>
      </c>
      <c r="F1017" s="2">
        <f t="shared" si="191"/>
        <v>-0.79808395451242309</v>
      </c>
      <c r="G1017">
        <f t="shared" si="196"/>
        <v>44.637437827640611</v>
      </c>
      <c r="H1017" s="4">
        <f t="shared" si="185"/>
        <v>-2.4493889664815034E-9</v>
      </c>
      <c r="I1017" s="4">
        <f t="shared" si="186"/>
        <v>-5.3062391082584641</v>
      </c>
      <c r="J1017" s="4">
        <f t="shared" si="192"/>
        <v>0</v>
      </c>
      <c r="K1017" s="19">
        <f t="shared" si="193"/>
        <v>0</v>
      </c>
      <c r="M1017">
        <f t="shared" si="194"/>
        <v>0</v>
      </c>
    </row>
    <row r="1018" spans="1:13">
      <c r="A1018" s="1">
        <f t="shared" si="195"/>
        <v>0.70138888888888662</v>
      </c>
      <c r="B1018" s="2">
        <f t="shared" si="187"/>
        <v>16.833333333333332</v>
      </c>
      <c r="C1018" s="2">
        <f t="shared" si="188"/>
        <v>16.897976866666667</v>
      </c>
      <c r="D1018" s="3">
        <f t="shared" si="189"/>
        <v>0.70408236944444447</v>
      </c>
      <c r="E1018">
        <f t="shared" si="190"/>
        <v>-73.469653000000008</v>
      </c>
      <c r="F1018" s="2">
        <f t="shared" si="191"/>
        <v>-0.95895294573847545</v>
      </c>
      <c r="G1018">
        <f t="shared" si="196"/>
        <v>46.808084771953148</v>
      </c>
      <c r="H1018" s="4">
        <f t="shared" si="185"/>
        <v>-9.7105746806091561E-10</v>
      </c>
      <c r="I1018" s="4">
        <f t="shared" si="186"/>
        <v>-6.3757209688146759</v>
      </c>
      <c r="J1018" s="4">
        <f t="shared" si="192"/>
        <v>0</v>
      </c>
      <c r="K1018" s="19">
        <f t="shared" si="193"/>
        <v>0</v>
      </c>
      <c r="M1018">
        <f t="shared" si="194"/>
        <v>0</v>
      </c>
    </row>
    <row r="1019" spans="1:13">
      <c r="A1019" s="1">
        <f t="shared" si="195"/>
        <v>0.70208333333333106</v>
      </c>
      <c r="B1019" s="2">
        <f t="shared" si="187"/>
        <v>16.850000000000001</v>
      </c>
      <c r="C1019" s="2">
        <f t="shared" si="188"/>
        <v>16.914643533333333</v>
      </c>
      <c r="D1019" s="3">
        <f t="shared" si="189"/>
        <v>0.70477681388888891</v>
      </c>
      <c r="E1019">
        <f t="shared" si="190"/>
        <v>-73.719652999999994</v>
      </c>
      <c r="F1019" s="2">
        <f t="shared" si="191"/>
        <v>-1.1200379718145508</v>
      </c>
      <c r="G1019">
        <f t="shared" si="196"/>
        <v>49.056560022458171</v>
      </c>
      <c r="H1019" s="4">
        <f t="shared" si="185"/>
        <v>-3.5962640732575942E-10</v>
      </c>
      <c r="I1019" s="4">
        <f t="shared" si="186"/>
        <v>-7.4465886963529488</v>
      </c>
      <c r="J1019" s="4">
        <f t="shared" si="192"/>
        <v>0</v>
      </c>
      <c r="K1019" s="19">
        <f t="shared" si="193"/>
        <v>0</v>
      </c>
      <c r="M1019">
        <f t="shared" si="194"/>
        <v>0</v>
      </c>
    </row>
    <row r="1020" spans="1:13">
      <c r="A1020" s="1">
        <f t="shared" si="195"/>
        <v>0.7027777777777755</v>
      </c>
      <c r="B1020" s="2">
        <f t="shared" si="187"/>
        <v>16.866666666666667</v>
      </c>
      <c r="C1020" s="2">
        <f t="shared" si="188"/>
        <v>16.931310199999999</v>
      </c>
      <c r="D1020" s="3">
        <f t="shared" si="189"/>
        <v>0.70547125833333324</v>
      </c>
      <c r="E1020">
        <f t="shared" si="190"/>
        <v>-73.96965299999998</v>
      </c>
      <c r="F1020" s="2">
        <f t="shared" si="191"/>
        <v>-1.2813372720974712</v>
      </c>
      <c r="G1020">
        <f t="shared" si="196"/>
        <v>51.379978628421014</v>
      </c>
      <c r="H1020" s="4">
        <f t="shared" si="185"/>
        <v>-1.2555275126982597E-10</v>
      </c>
      <c r="I1020" s="4">
        <f t="shared" si="186"/>
        <v>-8.5188219032393331</v>
      </c>
      <c r="J1020" s="4">
        <f t="shared" si="192"/>
        <v>0</v>
      </c>
      <c r="K1020" s="19">
        <f t="shared" si="193"/>
        <v>0</v>
      </c>
      <c r="M1020">
        <f t="shared" si="194"/>
        <v>0</v>
      </c>
    </row>
    <row r="1021" spans="1:13">
      <c r="A1021" s="1">
        <f t="shared" si="195"/>
        <v>0.70347222222221995</v>
      </c>
      <c r="B1021" s="2">
        <f t="shared" si="187"/>
        <v>16.883333333333333</v>
      </c>
      <c r="C1021" s="2">
        <f t="shared" si="188"/>
        <v>16.947976866666664</v>
      </c>
      <c r="D1021" s="3">
        <f t="shared" si="189"/>
        <v>0.70616570277777768</v>
      </c>
      <c r="E1021">
        <f t="shared" si="190"/>
        <v>-74.219652999999965</v>
      </c>
      <c r="F1021" s="2">
        <f t="shared" si="191"/>
        <v>-1.442849091799111</v>
      </c>
      <c r="G1021">
        <f t="shared" si="196"/>
        <v>53.775201919354124</v>
      </c>
      <c r="H1021" s="4">
        <f t="shared" si="185"/>
        <v>-4.1590744188102918E-11</v>
      </c>
      <c r="I1021" s="4">
        <f t="shared" si="186"/>
        <v>-9.5924001757659738</v>
      </c>
      <c r="J1021" s="4">
        <f t="shared" si="192"/>
        <v>0</v>
      </c>
      <c r="K1021" s="19">
        <f t="shared" si="193"/>
        <v>0</v>
      </c>
      <c r="M1021">
        <f t="shared" si="194"/>
        <v>0</v>
      </c>
    </row>
    <row r="1022" spans="1:13">
      <c r="A1022" s="1">
        <f t="shared" si="195"/>
        <v>0.70416666666666439</v>
      </c>
      <c r="B1022" s="2">
        <f t="shared" si="187"/>
        <v>16.899999999999999</v>
      </c>
      <c r="C1022" s="2">
        <f t="shared" si="188"/>
        <v>16.96464353333333</v>
      </c>
      <c r="D1022" s="3">
        <f t="shared" si="189"/>
        <v>0.70686014722222212</v>
      </c>
      <c r="E1022">
        <f t="shared" si="190"/>
        <v>-74.469652999999951</v>
      </c>
      <c r="F1022" s="2">
        <f t="shared" si="191"/>
        <v>-1.6045716819285809</v>
      </c>
      <c r="G1022">
        <f t="shared" si="196"/>
        <v>56.238913339334438</v>
      </c>
      <c r="H1022" s="4">
        <f t="shared" si="185"/>
        <v>-1.3138710373358824E-11</v>
      </c>
      <c r="I1022" s="4">
        <f t="shared" si="186"/>
        <v>-10.667303074577912</v>
      </c>
      <c r="J1022" s="4">
        <f t="shared" si="192"/>
        <v>0</v>
      </c>
      <c r="K1022" s="19">
        <f t="shared" si="193"/>
        <v>0</v>
      </c>
      <c r="M1022">
        <f t="shared" si="194"/>
        <v>0</v>
      </c>
    </row>
    <row r="1023" spans="1:13">
      <c r="A1023" s="1">
        <f t="shared" si="195"/>
        <v>0.70486111111110883</v>
      </c>
      <c r="B1023" s="2">
        <f t="shared" si="187"/>
        <v>16.916666666666668</v>
      </c>
      <c r="C1023" s="2">
        <f t="shared" si="188"/>
        <v>16.981310200000003</v>
      </c>
      <c r="D1023" s="3">
        <f t="shared" si="189"/>
        <v>0.70755459166666679</v>
      </c>
      <c r="E1023">
        <f t="shared" si="190"/>
        <v>-74.719653000000051</v>
      </c>
      <c r="F1023" s="2">
        <f t="shared" si="191"/>
        <v>-1.7665032992339857</v>
      </c>
      <c r="G1023">
        <f t="shared" si="196"/>
        <v>58.767689229386704</v>
      </c>
      <c r="H1023" s="4">
        <f t="shared" si="185"/>
        <v>-3.9745710296557973E-12</v>
      </c>
      <c r="I1023" s="4">
        <f t="shared" si="186"/>
        <v>-11.743510135084508</v>
      </c>
      <c r="J1023" s="4">
        <f t="shared" si="192"/>
        <v>0</v>
      </c>
      <c r="K1023" s="19">
        <f t="shared" si="193"/>
        <v>0</v>
      </c>
      <c r="M1023">
        <f t="shared" si="194"/>
        <v>0</v>
      </c>
    </row>
    <row r="1024" spans="1:13">
      <c r="A1024" s="1">
        <f t="shared" si="195"/>
        <v>0.70555555555555327</v>
      </c>
      <c r="B1024" s="2">
        <f t="shared" si="187"/>
        <v>16.933333333333334</v>
      </c>
      <c r="C1024" s="2">
        <f t="shared" si="188"/>
        <v>16.997976866666669</v>
      </c>
      <c r="D1024" s="3">
        <f t="shared" si="189"/>
        <v>0.70824903611111123</v>
      </c>
      <c r="E1024">
        <f t="shared" si="190"/>
        <v>-74.969653000000022</v>
      </c>
      <c r="F1024" s="2">
        <f t="shared" si="191"/>
        <v>-1.9286422061433484</v>
      </c>
      <c r="G1024">
        <f t="shared" si="196"/>
        <v>61.35806225108491</v>
      </c>
      <c r="H1024" s="4">
        <f t="shared" si="185"/>
        <v>-1.1554289621322846E-12</v>
      </c>
      <c r="I1024" s="4">
        <f t="shared" si="186"/>
        <v>-12.821000867857428</v>
      </c>
      <c r="J1024" s="4">
        <f t="shared" si="192"/>
        <v>0</v>
      </c>
      <c r="K1024" s="19">
        <f t="shared" si="193"/>
        <v>0</v>
      </c>
      <c r="M1024">
        <f t="shared" si="194"/>
        <v>0</v>
      </c>
    </row>
    <row r="1025" spans="1:13">
      <c r="A1025" s="1">
        <f t="shared" si="195"/>
        <v>0.70624999999999771</v>
      </c>
      <c r="B1025" s="2">
        <f t="shared" si="187"/>
        <v>16.95</v>
      </c>
      <c r="C1025" s="2">
        <f t="shared" si="188"/>
        <v>17.014643533333334</v>
      </c>
      <c r="D1025" s="3">
        <f t="shared" si="189"/>
        <v>0.70894348055555556</v>
      </c>
      <c r="E1025">
        <f t="shared" si="190"/>
        <v>-75.219653000000022</v>
      </c>
      <c r="F1025" s="2">
        <f t="shared" si="191"/>
        <v>-2.0909866707058322</v>
      </c>
      <c r="G1025">
        <f t="shared" si="196"/>
        <v>64.006576066828998</v>
      </c>
      <c r="H1025" s="4">
        <f t="shared" si="185"/>
        <v>-3.2378668045398248E-13</v>
      </c>
      <c r="I1025" s="4">
        <f t="shared" si="186"/>
        <v>-13.899754759028236</v>
      </c>
      <c r="J1025" s="4">
        <f t="shared" si="192"/>
        <v>0</v>
      </c>
      <c r="K1025" s="19">
        <f t="shared" si="193"/>
        <v>0</v>
      </c>
      <c r="M1025">
        <f t="shared" si="194"/>
        <v>0</v>
      </c>
    </row>
    <row r="1026" spans="1:13">
      <c r="A1026" s="1">
        <f t="shared" si="195"/>
        <v>0.70694444444444215</v>
      </c>
      <c r="B1026" s="2">
        <f t="shared" si="187"/>
        <v>16.966666666666665</v>
      </c>
      <c r="C1026" s="2">
        <f t="shared" si="188"/>
        <v>17.0313102</v>
      </c>
      <c r="D1026" s="3">
        <f t="shared" si="189"/>
        <v>0.709637925</v>
      </c>
      <c r="E1026">
        <f t="shared" si="190"/>
        <v>-75.469652999999994</v>
      </c>
      <c r="F1026" s="2">
        <f t="shared" si="191"/>
        <v>-2.253534966531626</v>
      </c>
      <c r="G1026">
        <f t="shared" si="196"/>
        <v>66.709830711328806</v>
      </c>
      <c r="H1026" s="4">
        <f t="shared" si="185"/>
        <v>-8.7708721589517366E-14</v>
      </c>
      <c r="I1026" s="4">
        <f t="shared" si="186"/>
        <v>-14.979751270678005</v>
      </c>
      <c r="J1026" s="4">
        <f t="shared" si="192"/>
        <v>0</v>
      </c>
      <c r="K1026" s="19">
        <f t="shared" si="193"/>
        <v>0</v>
      </c>
      <c r="M1026">
        <f t="shared" si="194"/>
        <v>0</v>
      </c>
    </row>
    <row r="1027" spans="1:13">
      <c r="A1027" s="1">
        <f t="shared" si="195"/>
        <v>0.7076388888888866</v>
      </c>
      <c r="B1027" s="2">
        <f t="shared" si="187"/>
        <v>16.983333333333334</v>
      </c>
      <c r="C1027" s="2">
        <f t="shared" si="188"/>
        <v>17.047976866666666</v>
      </c>
      <c r="D1027" s="3">
        <f t="shared" si="189"/>
        <v>0.71033236944444444</v>
      </c>
      <c r="E1027">
        <f t="shared" si="190"/>
        <v>-75.719652999999994</v>
      </c>
      <c r="F1027" s="2">
        <f t="shared" si="191"/>
        <v>-2.4162853727319704</v>
      </c>
      <c r="G1027">
        <f t="shared" si="196"/>
        <v>69.464518748382574</v>
      </c>
      <c r="H1027" s="4">
        <f t="shared" si="185"/>
        <v>-2.3024268897394819E-14</v>
      </c>
      <c r="I1027" s="4">
        <f t="shared" si="186"/>
        <v>-16.060969841230346</v>
      </c>
      <c r="J1027" s="4">
        <f t="shared" si="192"/>
        <v>0</v>
      </c>
      <c r="K1027" s="19">
        <f t="shared" si="193"/>
        <v>0</v>
      </c>
      <c r="M1027">
        <f t="shared" si="194"/>
        <v>0</v>
      </c>
    </row>
    <row r="1028" spans="1:13">
      <c r="A1028" s="1">
        <f t="shared" si="195"/>
        <v>0.70833333333333104</v>
      </c>
      <c r="B1028" s="2">
        <f t="shared" si="187"/>
        <v>17</v>
      </c>
      <c r="C1028" s="2">
        <f t="shared" si="188"/>
        <v>17.064643533333332</v>
      </c>
      <c r="D1028" s="3">
        <f t="shared" si="189"/>
        <v>0.71102681388888878</v>
      </c>
      <c r="E1028">
        <f t="shared" si="190"/>
        <v>-75.969652999999965</v>
      </c>
      <c r="F1028" s="2">
        <f t="shared" si="191"/>
        <v>-2.579236173858344</v>
      </c>
      <c r="G1028">
        <f t="shared" si="196"/>
        <v>72.26745278728859</v>
      </c>
      <c r="H1028" s="4">
        <f t="shared" si="185"/>
        <v>-5.8706119268282228E-15</v>
      </c>
      <c r="I1028" s="4">
        <f t="shared" si="186"/>
        <v>-17.143389885841948</v>
      </c>
      <c r="J1028" s="4">
        <f t="shared" si="192"/>
        <v>0</v>
      </c>
      <c r="K1028" s="19">
        <f t="shared" si="193"/>
        <v>0</v>
      </c>
      <c r="M1028">
        <f t="shared" si="194"/>
        <v>0</v>
      </c>
    </row>
    <row r="1029" spans="1:13">
      <c r="A1029" s="1">
        <f t="shared" si="195"/>
        <v>0.70902777777777548</v>
      </c>
      <c r="B1029" s="2">
        <f t="shared" si="187"/>
        <v>17.016666666666666</v>
      </c>
      <c r="C1029" s="2">
        <f t="shared" si="188"/>
        <v>17.081310199999997</v>
      </c>
      <c r="D1029" s="3">
        <f t="shared" si="189"/>
        <v>0.71172125833333322</v>
      </c>
      <c r="E1029">
        <f t="shared" si="190"/>
        <v>-76.219652999999965</v>
      </c>
      <c r="F1029" s="2">
        <f t="shared" si="191"/>
        <v>-2.7423856598415375</v>
      </c>
      <c r="G1029">
        <f t="shared" si="196"/>
        <v>75.115585242198364</v>
      </c>
      <c r="H1029" s="4">
        <f t="shared" si="185"/>
        <v>-1.4569579606603918E-15</v>
      </c>
      <c r="I1029" s="4">
        <f t="shared" si="186"/>
        <v>-18.22699079679569</v>
      </c>
      <c r="J1029" s="4">
        <f t="shared" si="192"/>
        <v>0</v>
      </c>
      <c r="K1029" s="19">
        <f t="shared" si="193"/>
        <v>0</v>
      </c>
      <c r="M1029">
        <f t="shared" si="194"/>
        <v>0</v>
      </c>
    </row>
    <row r="1030" spans="1:13">
      <c r="A1030" s="1">
        <f t="shared" si="195"/>
        <v>0.70972222222221992</v>
      </c>
      <c r="B1030" s="2">
        <f t="shared" si="187"/>
        <v>17.033333333333335</v>
      </c>
      <c r="C1030" s="2">
        <f t="shared" si="188"/>
        <v>17.09797686666667</v>
      </c>
      <c r="D1030" s="3">
        <f t="shared" si="189"/>
        <v>0.71241570277777788</v>
      </c>
      <c r="E1030">
        <f t="shared" si="190"/>
        <v>-76.469653000000051</v>
      </c>
      <c r="F1030" s="2">
        <f t="shared" si="191"/>
        <v>-2.9057321259300206</v>
      </c>
      <c r="G1030">
        <f t="shared" si="196"/>
        <v>78.006021379998785</v>
      </c>
      <c r="H1030" s="4">
        <f t="shared" si="185"/>
        <v>-3.5262579458595515E-16</v>
      </c>
      <c r="I1030" s="4">
        <f t="shared" si="186"/>
        <v>-19.311751943892489</v>
      </c>
      <c r="J1030" s="4">
        <f t="shared" si="192"/>
        <v>0</v>
      </c>
      <c r="K1030" s="19">
        <f t="shared" si="193"/>
        <v>0</v>
      </c>
      <c r="M1030">
        <f t="shared" si="194"/>
        <v>0</v>
      </c>
    </row>
    <row r="1031" spans="1:13">
      <c r="A1031" s="1">
        <f t="shared" si="195"/>
        <v>0.71041666666666436</v>
      </c>
      <c r="B1031" s="2">
        <f t="shared" si="187"/>
        <v>17.05</v>
      </c>
      <c r="C1031" s="2">
        <f t="shared" si="188"/>
        <v>17.114643533333336</v>
      </c>
      <c r="D1031" s="3">
        <f t="shared" si="189"/>
        <v>0.71311014722222232</v>
      </c>
      <c r="E1031">
        <f t="shared" si="190"/>
        <v>-76.719653000000037</v>
      </c>
      <c r="F1031" s="2">
        <f t="shared" si="191"/>
        <v>-3.0692738726277784</v>
      </c>
      <c r="G1031">
        <f t="shared" si="196"/>
        <v>80.936026750194344</v>
      </c>
      <c r="H1031" s="4">
        <f t="shared" si="185"/>
        <v>-8.337859414206226E-17</v>
      </c>
      <c r="I1031" s="4">
        <f t="shared" si="186"/>
        <v>-20.397652674842941</v>
      </c>
      <c r="J1031" s="4">
        <f t="shared" si="192"/>
        <v>0</v>
      </c>
      <c r="K1031" s="19">
        <f t="shared" si="193"/>
        <v>0</v>
      </c>
      <c r="M1031">
        <f t="shared" si="194"/>
        <v>0</v>
      </c>
    </row>
    <row r="1032" spans="1:13">
      <c r="A1032" s="1">
        <f t="shared" si="195"/>
        <v>0.71111111111110881</v>
      </c>
      <c r="B1032" s="2">
        <f t="shared" si="187"/>
        <v>17.066666666666666</v>
      </c>
      <c r="C1032" s="2">
        <f t="shared" si="188"/>
        <v>17.131310200000001</v>
      </c>
      <c r="D1032" s="3">
        <f t="shared" si="189"/>
        <v>0.71380459166666677</v>
      </c>
      <c r="E1032">
        <f t="shared" si="190"/>
        <v>-76.969653000000022</v>
      </c>
      <c r="F1032" s="2">
        <f t="shared" si="191"/>
        <v>-3.2330092056322175</v>
      </c>
      <c r="G1032">
        <f t="shared" si="196"/>
        <v>83.903030056539237</v>
      </c>
      <c r="H1032" s="4">
        <f t="shared" ref="H1032:H1095" si="197">J$3*SIN(F1032*N$1)*POWER(F$5,G1032)</f>
        <v>-1.9291994803471381E-17</v>
      </c>
      <c r="I1032" s="4">
        <f t="shared" ref="I1032:I1095" si="198">J$3*(0.271 -(0.294*POWER(F$5,G1032)))*SIN(F1032*N$1)</f>
        <v>-21.484672315662834</v>
      </c>
      <c r="J1032" s="4">
        <f t="shared" si="192"/>
        <v>0</v>
      </c>
      <c r="K1032" s="19">
        <f t="shared" si="193"/>
        <v>0</v>
      </c>
      <c r="M1032">
        <f t="shared" si="194"/>
        <v>0</v>
      </c>
    </row>
    <row r="1033" spans="1:13">
      <c r="A1033" s="1">
        <f t="shared" si="195"/>
        <v>0.71180555555555325</v>
      </c>
      <c r="B1033" s="2">
        <f t="shared" ref="B1033:B1096" si="199">HOUR(A1033)+(MINUTE(A1033)/60)+(SECOND(A1033)/3600)</f>
        <v>17.083333333333332</v>
      </c>
      <c r="C1033" s="2">
        <f t="shared" ref="C1033:C1096" si="200">B1033 - C$2 + (J$1/60)</f>
        <v>17.147976866666667</v>
      </c>
      <c r="D1033" s="3">
        <f t="shared" ref="D1033:D1096" si="201">IF(C1033&lt;0,24+C1033,C1033)/24</f>
        <v>0.7144990361111111</v>
      </c>
      <c r="E1033">
        <f t="shared" ref="E1033:E1096" si="202">15*(12 - C1033)</f>
        <v>-77.219653000000008</v>
      </c>
      <c r="F1033" s="2">
        <f t="shared" ref="F1033:F1096" si="203">ASIN((SIN(F$2*N$1)*SIN(J$2*N$1))+(COS(F$2*N$1)*COS(E1033*N$1)*COS(J$2*N$1)))*N$2</f>
        <v>-3.3969364357710417</v>
      </c>
      <c r="G1033">
        <f t="shared" si="196"/>
        <v>86.904622444056457</v>
      </c>
      <c r="H1033" s="4">
        <f t="shared" si="197"/>
        <v>-4.3745574921774686E-18</v>
      </c>
      <c r="I1033" s="4">
        <f t="shared" si="198"/>
        <v>-22.572790171065137</v>
      </c>
      <c r="J1033" s="4">
        <f t="shared" ref="J1033:J1096" si="204">IF(H1033+I1033&lt;0,0,H1033+I1033)</f>
        <v>0</v>
      </c>
      <c r="K1033" s="19">
        <f t="shared" ref="K1033:K1096" si="205">(F$4/F$3)*J1033</f>
        <v>0</v>
      </c>
      <c r="M1033">
        <f t="shared" ref="M1033:M1096" si="206">IF(K1033=0,IF(L1033&gt;J1033,1,0),IF(L1033&gt;=J1033,1,0))</f>
        <v>0</v>
      </c>
    </row>
    <row r="1034" spans="1:13">
      <c r="A1034" s="1">
        <f t="shared" ref="A1034:A1097" si="207">A1033+(1/(24*60))</f>
        <v>0.71249999999999769</v>
      </c>
      <c r="B1034" s="2">
        <f t="shared" si="199"/>
        <v>17.100000000000001</v>
      </c>
      <c r="C1034" s="2">
        <f t="shared" si="200"/>
        <v>17.164643533333333</v>
      </c>
      <c r="D1034" s="3">
        <f t="shared" si="201"/>
        <v>0.71519348055555554</v>
      </c>
      <c r="E1034">
        <f t="shared" si="202"/>
        <v>-77.469652999999994</v>
      </c>
      <c r="F1034" s="2">
        <f t="shared" si="203"/>
        <v>-3.5610538789389867</v>
      </c>
      <c r="G1034">
        <f t="shared" si="196"/>
        <v>89.938554060330858</v>
      </c>
      <c r="H1034" s="4">
        <f t="shared" si="197"/>
        <v>-9.734779814022394E-19</v>
      </c>
      <c r="I1034" s="4">
        <f t="shared" si="198"/>
        <v>-23.661985524854369</v>
      </c>
      <c r="J1034" s="4">
        <f t="shared" si="204"/>
        <v>0</v>
      </c>
      <c r="K1034" s="19">
        <f t="shared" si="205"/>
        <v>0</v>
      </c>
      <c r="M1034">
        <f t="shared" si="206"/>
        <v>0</v>
      </c>
    </row>
    <row r="1035" spans="1:13">
      <c r="A1035" s="1">
        <f t="shared" si="207"/>
        <v>0.71319444444444213</v>
      </c>
      <c r="B1035" s="2">
        <f t="shared" si="199"/>
        <v>17.116666666666667</v>
      </c>
      <c r="C1035" s="2">
        <f t="shared" si="200"/>
        <v>17.181310199999999</v>
      </c>
      <c r="D1035" s="3">
        <f t="shared" si="201"/>
        <v>0.71588792499999998</v>
      </c>
      <c r="E1035">
        <f t="shared" si="202"/>
        <v>-77.71965299999998</v>
      </c>
      <c r="F1035" s="2">
        <f t="shared" si="203"/>
        <v>-3.7253598560340753</v>
      </c>
      <c r="G1035">
        <f t="shared" si="196"/>
        <v>93.002728624081897</v>
      </c>
      <c r="H1035" s="4">
        <f t="shared" si="197"/>
        <v>-2.1286591155904482E-19</v>
      </c>
      <c r="I1035" s="4">
        <f t="shared" si="198"/>
        <v>-24.752237640321024</v>
      </c>
      <c r="J1035" s="4">
        <f t="shared" si="204"/>
        <v>0</v>
      </c>
      <c r="K1035" s="19">
        <f t="shared" si="205"/>
        <v>0</v>
      </c>
      <c r="M1035">
        <f t="shared" si="206"/>
        <v>0</v>
      </c>
    </row>
    <row r="1036" spans="1:13">
      <c r="A1036" s="1">
        <f t="shared" si="207"/>
        <v>0.71388888888888657</v>
      </c>
      <c r="B1036" s="2">
        <f t="shared" si="199"/>
        <v>17.133333333333333</v>
      </c>
      <c r="C1036" s="2">
        <f t="shared" si="200"/>
        <v>17.197976866666664</v>
      </c>
      <c r="D1036" s="3">
        <f t="shared" si="201"/>
        <v>0.71658236944444431</v>
      </c>
      <c r="E1036">
        <f t="shared" si="202"/>
        <v>-77.969652999999965</v>
      </c>
      <c r="F1036" s="2">
        <f t="shared" si="203"/>
        <v>-3.8898526928934323</v>
      </c>
      <c r="G1036">
        <f t="shared" si="196"/>
        <v>96.095196609223336</v>
      </c>
      <c r="H1036" s="4">
        <f t="shared" si="197"/>
        <v>-4.5791330261770957E-20</v>
      </c>
      <c r="I1036" s="4">
        <f t="shared" si="198"/>
        <v>-25.8435257606364</v>
      </c>
      <c r="J1036" s="4">
        <f t="shared" si="204"/>
        <v>0</v>
      </c>
      <c r="K1036" s="19">
        <f t="shared" si="205"/>
        <v>0</v>
      </c>
      <c r="M1036">
        <f t="shared" si="206"/>
        <v>0</v>
      </c>
    </row>
    <row r="1037" spans="1:13">
      <c r="A1037" s="1">
        <f t="shared" si="207"/>
        <v>0.71458333333333102</v>
      </c>
      <c r="B1037" s="2">
        <f t="shared" si="199"/>
        <v>17.149999999999999</v>
      </c>
      <c r="C1037" s="2">
        <f t="shared" si="200"/>
        <v>17.21464353333333</v>
      </c>
      <c r="D1037" s="3">
        <f t="shared" si="201"/>
        <v>0.71727681388888875</v>
      </c>
      <c r="E1037">
        <f t="shared" si="202"/>
        <v>-78.219652999999951</v>
      </c>
      <c r="F1037" s="2">
        <f t="shared" si="203"/>
        <v>-4.0545307202286809</v>
      </c>
      <c r="G1037">
        <f t="shared" si="196"/>
        <v>99.214147536446234</v>
      </c>
      <c r="H1037" s="4">
        <f t="shared" si="197"/>
        <v>-9.7012228713473253E-21</v>
      </c>
      <c r="I1037" s="4">
        <f t="shared" si="198"/>
        <v>-26.935829109247798</v>
      </c>
      <c r="J1037" s="4">
        <f t="shared" si="204"/>
        <v>0</v>
      </c>
      <c r="K1037" s="19">
        <f t="shared" si="205"/>
        <v>0</v>
      </c>
      <c r="M1037">
        <f t="shared" si="206"/>
        <v>0</v>
      </c>
    </row>
    <row r="1038" spans="1:13">
      <c r="A1038" s="1">
        <f t="shared" si="207"/>
        <v>0.71527777777777546</v>
      </c>
      <c r="B1038" s="2">
        <f t="shared" si="199"/>
        <v>17.166666666666668</v>
      </c>
      <c r="C1038" s="2">
        <f t="shared" si="200"/>
        <v>17.231310200000003</v>
      </c>
      <c r="D1038" s="3">
        <f t="shared" si="201"/>
        <v>0.71797125833333342</v>
      </c>
      <c r="E1038">
        <f t="shared" si="202"/>
        <v>-78.469653000000051</v>
      </c>
      <c r="F1038" s="2">
        <f t="shared" si="203"/>
        <v>-4.2193922735609402</v>
      </c>
      <c r="G1038">
        <f t="shared" si="196"/>
        <v>102.35790176095456</v>
      </c>
      <c r="H1038" s="4">
        <f t="shared" si="197"/>
        <v>-2.0261321122886433E-21</v>
      </c>
      <c r="I1038" s="4">
        <f t="shared" si="198"/>
        <v>-28.02912689027437</v>
      </c>
      <c r="J1038" s="4">
        <f t="shared" si="204"/>
        <v>0</v>
      </c>
      <c r="K1038" s="19">
        <f t="shared" si="205"/>
        <v>0</v>
      </c>
      <c r="M1038">
        <f t="shared" si="206"/>
        <v>0</v>
      </c>
    </row>
    <row r="1039" spans="1:13">
      <c r="A1039" s="1">
        <f t="shared" si="207"/>
        <v>0.7159722222222199</v>
      </c>
      <c r="B1039" s="2">
        <f t="shared" si="199"/>
        <v>17.183333333333334</v>
      </c>
      <c r="C1039" s="2">
        <f t="shared" si="200"/>
        <v>17.247976866666669</v>
      </c>
      <c r="D1039" s="3">
        <f t="shared" si="201"/>
        <v>0.71866570277777786</v>
      </c>
      <c r="E1039">
        <f t="shared" si="202"/>
        <v>-78.719653000000022</v>
      </c>
      <c r="F1039" s="2">
        <f t="shared" si="203"/>
        <v>-4.3844356931551056</v>
      </c>
      <c r="G1039">
        <f t="shared" si="196"/>
        <v>105.52490205599685</v>
      </c>
      <c r="H1039" s="4">
        <f t="shared" si="197"/>
        <v>-4.1754682360975519E-22</v>
      </c>
      <c r="I1039" s="4">
        <f t="shared" si="198"/>
        <v>-29.123398288901303</v>
      </c>
      <c r="J1039" s="4">
        <f t="shared" si="204"/>
        <v>0</v>
      </c>
      <c r="K1039" s="19">
        <f t="shared" si="205"/>
        <v>0</v>
      </c>
      <c r="M1039">
        <f t="shared" si="206"/>
        <v>0</v>
      </c>
    </row>
    <row r="1040" spans="1:13">
      <c r="A1040" s="1">
        <f t="shared" si="207"/>
        <v>0.71666666666666434</v>
      </c>
      <c r="B1040" s="2">
        <f t="shared" si="199"/>
        <v>17.2</v>
      </c>
      <c r="C1040" s="2">
        <f t="shared" si="200"/>
        <v>17.264643533333334</v>
      </c>
      <c r="D1040" s="3">
        <f t="shared" si="201"/>
        <v>0.7193601472222223</v>
      </c>
      <c r="E1040">
        <f t="shared" si="202"/>
        <v>-78.969653000000022</v>
      </c>
      <c r="F1040" s="2">
        <f t="shared" si="203"/>
        <v>-4.5496593239544243</v>
      </c>
      <c r="G1040">
        <f t="shared" si="196"/>
        <v>108.71370521735567</v>
      </c>
      <c r="H1040" s="4">
        <f t="shared" si="197"/>
        <v>-8.4977862625313584E-23</v>
      </c>
      <c r="I1040" s="4">
        <f t="shared" si="198"/>
        <v>-30.21862247177922</v>
      </c>
      <c r="J1040" s="4">
        <f t="shared" si="204"/>
        <v>0</v>
      </c>
      <c r="K1040" s="19">
        <f t="shared" si="205"/>
        <v>0</v>
      </c>
      <c r="M1040">
        <f t="shared" si="206"/>
        <v>0</v>
      </c>
    </row>
    <row r="1041" spans="1:13">
      <c r="A1041" s="1">
        <f t="shared" si="207"/>
        <v>0.71736111111110878</v>
      </c>
      <c r="B1041" s="2">
        <f t="shared" si="199"/>
        <v>17.216666666666665</v>
      </c>
      <c r="C1041" s="2">
        <f t="shared" si="200"/>
        <v>17.2813102</v>
      </c>
      <c r="D1041" s="3">
        <f t="shared" si="201"/>
        <v>0.72005459166666663</v>
      </c>
      <c r="E1041">
        <f t="shared" si="202"/>
        <v>-79.219652999999994</v>
      </c>
      <c r="F1041" s="2">
        <f t="shared" si="203"/>
        <v>-4.7150615155137929</v>
      </c>
      <c r="G1041">
        <f t="shared" si="196"/>
        <v>111.92297385292994</v>
      </c>
      <c r="H1041" s="4">
        <f t="shared" si="197"/>
        <v>-1.7092604819094924E-23</v>
      </c>
      <c r="I1041" s="4">
        <f t="shared" si="198"/>
        <v>-31.314778587418171</v>
      </c>
      <c r="J1041" s="4">
        <f t="shared" si="204"/>
        <v>0</v>
      </c>
      <c r="K1041" s="19">
        <f t="shared" si="205"/>
        <v>0</v>
      </c>
      <c r="M1041">
        <f t="shared" si="206"/>
        <v>0</v>
      </c>
    </row>
    <row r="1042" spans="1:13">
      <c r="A1042" s="1">
        <f t="shared" si="207"/>
        <v>0.71805555555555323</v>
      </c>
      <c r="B1042" s="2">
        <f t="shared" si="199"/>
        <v>17.233333333333334</v>
      </c>
      <c r="C1042" s="2">
        <f t="shared" si="200"/>
        <v>17.297976866666666</v>
      </c>
      <c r="D1042" s="3">
        <f t="shared" si="201"/>
        <v>0.72074903611111107</v>
      </c>
      <c r="E1042">
        <f t="shared" si="202"/>
        <v>-79.469652999999994</v>
      </c>
      <c r="F1042" s="2">
        <f t="shared" si="203"/>
        <v>-4.880640621933237</v>
      </c>
      <c r="G1042">
        <f t="shared" si="196"/>
        <v>115.15146847269938</v>
      </c>
      <c r="H1042" s="4">
        <f t="shared" si="197"/>
        <v>-3.4003621677715462E-24</v>
      </c>
      <c r="I1042" s="4">
        <f t="shared" si="198"/>
        <v>-32.411845766586005</v>
      </c>
      <c r="J1042" s="4">
        <f t="shared" si="204"/>
        <v>0</v>
      </c>
      <c r="K1042" s="19">
        <f t="shared" si="205"/>
        <v>0</v>
      </c>
      <c r="M1042">
        <f t="shared" si="206"/>
        <v>0</v>
      </c>
    </row>
    <row r="1043" spans="1:13">
      <c r="A1043" s="1">
        <f t="shared" si="207"/>
        <v>0.71874999999999767</v>
      </c>
      <c r="B1043" s="2">
        <f t="shared" si="199"/>
        <v>17.25</v>
      </c>
      <c r="C1043" s="2">
        <f t="shared" si="200"/>
        <v>17.314643533333332</v>
      </c>
      <c r="D1043" s="3">
        <f t="shared" si="201"/>
        <v>0.72144348055555552</v>
      </c>
      <c r="E1043">
        <f t="shared" si="202"/>
        <v>-79.719652999999965</v>
      </c>
      <c r="F1043" s="2">
        <f t="shared" si="203"/>
        <v>-5.0463950017906267</v>
      </c>
      <c r="G1043">
        <f t="shared" si="196"/>
        <v>118.39803995581718</v>
      </c>
      <c r="H1043" s="4">
        <f t="shared" si="197"/>
        <v>-6.6949211150271327E-25</v>
      </c>
      <c r="I1043" s="4">
        <f t="shared" si="198"/>
        <v>-33.509803122704817</v>
      </c>
      <c r="J1043" s="4">
        <f t="shared" si="204"/>
        <v>0</v>
      </c>
      <c r="K1043" s="19">
        <f t="shared" si="205"/>
        <v>0</v>
      </c>
      <c r="M1043">
        <f t="shared" si="206"/>
        <v>0</v>
      </c>
    </row>
    <row r="1044" spans="1:13">
      <c r="A1044" s="1">
        <f t="shared" si="207"/>
        <v>0.71944444444444211</v>
      </c>
      <c r="B1044" s="2">
        <f t="shared" si="199"/>
        <v>17.266666666666666</v>
      </c>
      <c r="C1044" s="2">
        <f t="shared" si="200"/>
        <v>17.331310199999997</v>
      </c>
      <c r="D1044" s="3">
        <f t="shared" si="201"/>
        <v>0.72213792499999985</v>
      </c>
      <c r="E1044">
        <f t="shared" si="202"/>
        <v>-79.969652999999965</v>
      </c>
      <c r="F1044" s="2">
        <f t="shared" si="203"/>
        <v>-5.2123230180742439</v>
      </c>
      <c r="G1044">
        <f t="shared" si="196"/>
        <v>121.66162244184997</v>
      </c>
      <c r="H1044" s="4">
        <f t="shared" si="197"/>
        <v>-1.3053780293421279E-25</v>
      </c>
      <c r="I1044" s="4">
        <f t="shared" si="198"/>
        <v>-34.608629752249414</v>
      </c>
      <c r="J1044" s="4">
        <f t="shared" si="204"/>
        <v>0</v>
      </c>
      <c r="K1044" s="19">
        <f t="shared" si="205"/>
        <v>0</v>
      </c>
      <c r="M1044">
        <f t="shared" si="206"/>
        <v>0</v>
      </c>
    </row>
    <row r="1045" spans="1:13">
      <c r="A1045" s="1">
        <f t="shared" si="207"/>
        <v>0.72013888888888655</v>
      </c>
      <c r="B1045" s="2">
        <f t="shared" si="199"/>
        <v>17.283333333333335</v>
      </c>
      <c r="C1045" s="2">
        <f t="shared" si="200"/>
        <v>17.34797686666667</v>
      </c>
      <c r="D1045" s="3">
        <f t="shared" si="201"/>
        <v>0.72283236944444462</v>
      </c>
      <c r="E1045">
        <f t="shared" si="202"/>
        <v>-80.219653000000051</v>
      </c>
      <c r="F1045" s="2">
        <f t="shared" si="203"/>
        <v>-5.378423038114744</v>
      </c>
      <c r="G1045">
        <f t="shared" si="196"/>
        <v>124.94122667059193</v>
      </c>
      <c r="H1045" s="4">
        <f t="shared" si="197"/>
        <v>-2.5219996915051941E-26</v>
      </c>
      <c r="I1045" s="4">
        <f t="shared" si="198"/>
        <v>-35.708304735145013</v>
      </c>
      <c r="J1045" s="4">
        <f t="shared" si="204"/>
        <v>0</v>
      </c>
      <c r="K1045" s="19">
        <f t="shared" si="205"/>
        <v>0</v>
      </c>
      <c r="M1045">
        <f t="shared" si="206"/>
        <v>0</v>
      </c>
    </row>
    <row r="1046" spans="1:13">
      <c r="A1046" s="1">
        <f t="shared" si="207"/>
        <v>0.72083333333333099</v>
      </c>
      <c r="B1046" s="2">
        <f t="shared" si="199"/>
        <v>17.3</v>
      </c>
      <c r="C1046" s="2">
        <f t="shared" si="200"/>
        <v>17.364643533333336</v>
      </c>
      <c r="D1046" s="3">
        <f t="shared" si="201"/>
        <v>0.72352681388888895</v>
      </c>
      <c r="E1046">
        <f t="shared" si="202"/>
        <v>-80.469653000000037</v>
      </c>
      <c r="F1046" s="2">
        <f t="shared" si="203"/>
        <v>-5.5446934335165752</v>
      </c>
      <c r="G1046">
        <f t="shared" si="196"/>
        <v>128.23593377811494</v>
      </c>
      <c r="H1046" s="4">
        <f t="shared" si="197"/>
        <v>-4.8305978978995425E-27</v>
      </c>
      <c r="I1046" s="4">
        <f t="shared" si="198"/>
        <v>-36.808807135164223</v>
      </c>
      <c r="J1046" s="4">
        <f t="shared" si="204"/>
        <v>0</v>
      </c>
      <c r="K1046" s="19">
        <f t="shared" si="205"/>
        <v>0</v>
      </c>
      <c r="M1046">
        <f t="shared" si="206"/>
        <v>0</v>
      </c>
    </row>
    <row r="1047" spans="1:13">
      <c r="A1047" s="1">
        <f t="shared" si="207"/>
        <v>0.72152777777777544</v>
      </c>
      <c r="B1047" s="2">
        <f t="shared" si="199"/>
        <v>17.316666666666666</v>
      </c>
      <c r="C1047" s="2">
        <f t="shared" si="200"/>
        <v>17.381310200000001</v>
      </c>
      <c r="D1047" s="3">
        <f t="shared" si="201"/>
        <v>0.7242212583333334</v>
      </c>
      <c r="E1047">
        <f t="shared" si="202"/>
        <v>-80.719653000000022</v>
      </c>
      <c r="F1047" s="2">
        <f t="shared" si="203"/>
        <v>-5.7111325800895267</v>
      </c>
      <c r="G1047">
        <f t="shared" si="196"/>
        <v>131.54488954456622</v>
      </c>
      <c r="H1047" s="4">
        <f t="shared" si="197"/>
        <v>-9.1773344405529015E-28</v>
      </c>
      <c r="I1047" s="4">
        <f t="shared" si="198"/>
        <v>-37.910116000328124</v>
      </c>
      <c r="J1047" s="4">
        <f t="shared" si="204"/>
        <v>0</v>
      </c>
      <c r="K1047" s="19">
        <f t="shared" si="205"/>
        <v>0</v>
      </c>
      <c r="M1047">
        <f t="shared" si="206"/>
        <v>0</v>
      </c>
    </row>
    <row r="1048" spans="1:13">
      <c r="A1048" s="1">
        <f t="shared" si="207"/>
        <v>0.72222222222221988</v>
      </c>
      <c r="B1048" s="2">
        <f t="shared" si="199"/>
        <v>17.333333333333332</v>
      </c>
      <c r="C1048" s="2">
        <f t="shared" si="200"/>
        <v>17.397976866666667</v>
      </c>
      <c r="D1048" s="3">
        <f t="shared" si="201"/>
        <v>0.72491570277777784</v>
      </c>
      <c r="E1048">
        <f t="shared" si="202"/>
        <v>-80.969653000000008</v>
      </c>
      <c r="F1048" s="2">
        <f t="shared" si="203"/>
        <v>-5.8777388577792387</v>
      </c>
      <c r="G1048">
        <f t="shared" si="196"/>
        <v>134.86729908063191</v>
      </c>
      <c r="H1048" s="4">
        <f t="shared" si="197"/>
        <v>-1.730173282527586E-28</v>
      </c>
      <c r="I1048" s="4">
        <f t="shared" si="198"/>
        <v>-39.012210363303446</v>
      </c>
      <c r="J1048" s="4">
        <f t="shared" si="204"/>
        <v>0</v>
      </c>
      <c r="K1048" s="19">
        <f t="shared" si="205"/>
        <v>0</v>
      </c>
      <c r="M1048">
        <f t="shared" si="206"/>
        <v>0</v>
      </c>
    </row>
    <row r="1049" spans="1:13">
      <c r="A1049" s="1">
        <f t="shared" si="207"/>
        <v>0.72291666666666432</v>
      </c>
      <c r="B1049" s="2">
        <f t="shared" si="199"/>
        <v>17.350000000000001</v>
      </c>
      <c r="C1049" s="2">
        <f t="shared" si="200"/>
        <v>17.414643533333333</v>
      </c>
      <c r="D1049" s="3">
        <f t="shared" si="201"/>
        <v>0.72561014722222217</v>
      </c>
      <c r="E1049">
        <f t="shared" si="202"/>
        <v>-81.219652999999994</v>
      </c>
      <c r="F1049" s="2">
        <f t="shared" si="203"/>
        <v>-6.0445106505976298</v>
      </c>
      <c r="G1049">
        <f t="shared" si="196"/>
        <v>138.20242193385877</v>
      </c>
      <c r="H1049" s="4">
        <f t="shared" si="197"/>
        <v>-3.2382006476785941E-29</v>
      </c>
      <c r="I1049" s="4">
        <f t="shared" si="198"/>
        <v>-40.115069241802203</v>
      </c>
      <c r="J1049" s="4">
        <f t="shared" si="204"/>
        <v>0</v>
      </c>
      <c r="K1049" s="19">
        <f t="shared" si="205"/>
        <v>0</v>
      </c>
      <c r="M1049">
        <f t="shared" si="206"/>
        <v>0</v>
      </c>
    </row>
    <row r="1050" spans="1:13">
      <c r="A1050" s="1">
        <f t="shared" si="207"/>
        <v>0.72361111111110876</v>
      </c>
      <c r="B1050" s="2">
        <f t="shared" si="199"/>
        <v>17.366666666666667</v>
      </c>
      <c r="C1050" s="2">
        <f t="shared" si="200"/>
        <v>17.431310199999999</v>
      </c>
      <c r="D1050" s="3">
        <f t="shared" si="201"/>
        <v>0.72630459166666661</v>
      </c>
      <c r="E1050">
        <f t="shared" si="202"/>
        <v>-81.46965299999998</v>
      </c>
      <c r="F1050" s="2">
        <f t="shared" si="203"/>
        <v>-6.211446346552794</v>
      </c>
      <c r="G1050">
        <f t="shared" si="196"/>
        <v>141.54956759235125</v>
      </c>
      <c r="H1050" s="4">
        <f t="shared" si="197"/>
        <v>-6.0190800833492102E-30</v>
      </c>
      <c r="I1050" s="4">
        <f t="shared" si="198"/>
        <v>-41.218671638980979</v>
      </c>
      <c r="J1050" s="4">
        <f t="shared" si="204"/>
        <v>0</v>
      </c>
      <c r="K1050" s="19">
        <f t="shared" si="205"/>
        <v>0</v>
      </c>
      <c r="M1050">
        <f t="shared" si="206"/>
        <v>0</v>
      </c>
    </row>
    <row r="1051" spans="1:13">
      <c r="A1051" s="1">
        <f t="shared" si="207"/>
        <v>0.7243055555555532</v>
      </c>
      <c r="B1051" s="2">
        <f t="shared" si="199"/>
        <v>17.383333333333333</v>
      </c>
      <c r="C1051" s="2">
        <f t="shared" si="200"/>
        <v>17.447976866666664</v>
      </c>
      <c r="D1051" s="3">
        <f t="shared" si="201"/>
        <v>0.72699903611111105</v>
      </c>
      <c r="E1051">
        <f t="shared" si="202"/>
        <v>-81.719652999999965</v>
      </c>
      <c r="F1051" s="2">
        <f t="shared" si="203"/>
        <v>-6.3785443375785764</v>
      </c>
      <c r="G1051">
        <f t="shared" si="196"/>
        <v>144.90809136131952</v>
      </c>
      <c r="H1051" s="4">
        <f t="shared" si="197"/>
        <v>-1.1115480478060454E-30</v>
      </c>
      <c r="I1051" s="4">
        <f t="shared" si="198"/>
        <v>-42.322996543840986</v>
      </c>
      <c r="J1051" s="4">
        <f t="shared" si="204"/>
        <v>0</v>
      </c>
      <c r="K1051" s="19">
        <f t="shared" si="205"/>
        <v>0</v>
      </c>
      <c r="M1051">
        <f t="shared" si="206"/>
        <v>0</v>
      </c>
    </row>
    <row r="1052" spans="1:13">
      <c r="A1052" s="1">
        <f t="shared" si="207"/>
        <v>0.72499999999999765</v>
      </c>
      <c r="B1052" s="2">
        <f t="shared" si="199"/>
        <v>17.399999999999999</v>
      </c>
      <c r="C1052" s="2">
        <f t="shared" si="200"/>
        <v>17.46464353333333</v>
      </c>
      <c r="D1052" s="3">
        <f t="shared" si="201"/>
        <v>0.72769348055555538</v>
      </c>
      <c r="E1052">
        <f t="shared" si="202"/>
        <v>-81.969652999999951</v>
      </c>
      <c r="F1052" s="2">
        <f t="shared" si="203"/>
        <v>-6.5458030194636381</v>
      </c>
      <c r="G1052">
        <f t="shared" si="196"/>
        <v>148.27739058706089</v>
      </c>
      <c r="H1052" s="4">
        <f t="shared" si="197"/>
        <v>-2.0400793951630236E-31</v>
      </c>
      <c r="I1052" s="4">
        <f t="shared" si="198"/>
        <v>-43.428022931627879</v>
      </c>
      <c r="J1052" s="4">
        <f t="shared" si="204"/>
        <v>0</v>
      </c>
      <c r="K1052" s="19">
        <f t="shared" si="205"/>
        <v>0</v>
      </c>
      <c r="M1052">
        <f t="shared" si="206"/>
        <v>0</v>
      </c>
    </row>
    <row r="1053" spans="1:13">
      <c r="A1053" s="1">
        <f t="shared" si="207"/>
        <v>0.72569444444444209</v>
      </c>
      <c r="B1053" s="2">
        <f t="shared" si="199"/>
        <v>17.416666666666668</v>
      </c>
      <c r="C1053" s="2">
        <f t="shared" si="200"/>
        <v>17.481310200000003</v>
      </c>
      <c r="D1053" s="3">
        <f t="shared" si="201"/>
        <v>0.72838792500000016</v>
      </c>
      <c r="E1053">
        <f t="shared" si="202"/>
        <v>-82.219653000000051</v>
      </c>
      <c r="F1053" s="2">
        <f t="shared" si="203"/>
        <v>-6.7132207917802287</v>
      </c>
      <c r="G1053">
        <f t="shared" si="196"/>
        <v>151.65690120293021</v>
      </c>
      <c r="H1053" s="4">
        <f t="shared" si="197"/>
        <v>-3.7224243119887996E-32</v>
      </c>
      <c r="I1053" s="4">
        <f t="shared" si="198"/>
        <v>-44.533729764232625</v>
      </c>
      <c r="J1053" s="4">
        <f t="shared" si="204"/>
        <v>0</v>
      </c>
      <c r="K1053" s="19">
        <f t="shared" si="205"/>
        <v>0</v>
      </c>
      <c r="M1053">
        <f t="shared" si="206"/>
        <v>0</v>
      </c>
    </row>
    <row r="1054" spans="1:13">
      <c r="A1054" s="1">
        <f t="shared" si="207"/>
        <v>0.72638888888888653</v>
      </c>
      <c r="B1054" s="2">
        <f t="shared" si="199"/>
        <v>17.433333333333334</v>
      </c>
      <c r="C1054" s="2">
        <f t="shared" si="200"/>
        <v>17.497976866666669</v>
      </c>
      <c r="D1054" s="3">
        <f t="shared" si="201"/>
        <v>0.72908236944444449</v>
      </c>
      <c r="E1054">
        <f t="shared" si="202"/>
        <v>-82.469653000000022</v>
      </c>
      <c r="F1054" s="2">
        <f t="shared" si="203"/>
        <v>-6.8807960578121303</v>
      </c>
      <c r="G1054">
        <f t="shared" si="196"/>
        <v>155.04609457239718</v>
      </c>
      <c r="H1054" s="4">
        <f t="shared" si="197"/>
        <v>-6.7545285935902245E-33</v>
      </c>
      <c r="I1054" s="4">
        <f t="shared" si="198"/>
        <v>-45.640095990589892</v>
      </c>
      <c r="J1054" s="4">
        <f t="shared" si="204"/>
        <v>0</v>
      </c>
      <c r="K1054" s="19">
        <f t="shared" si="205"/>
        <v>0</v>
      </c>
      <c r="M1054">
        <f t="shared" si="206"/>
        <v>0</v>
      </c>
    </row>
    <row r="1055" spans="1:13">
      <c r="A1055" s="1">
        <f t="shared" si="207"/>
        <v>0.72708333333333097</v>
      </c>
      <c r="B1055" s="2">
        <f t="shared" si="199"/>
        <v>17.45</v>
      </c>
      <c r="C1055" s="2">
        <f t="shared" si="200"/>
        <v>17.514643533333334</v>
      </c>
      <c r="D1055" s="3">
        <f t="shared" si="201"/>
        <v>0.72977681388888893</v>
      </c>
      <c r="E1055">
        <f t="shared" si="202"/>
        <v>-82.719653000000022</v>
      </c>
      <c r="F1055" s="2">
        <f t="shared" si="203"/>
        <v>-7.0485272244830046</v>
      </c>
      <c r="G1055">
        <f t="shared" si="196"/>
        <v>158.44447460528642</v>
      </c>
      <c r="H1055" s="4">
        <f t="shared" si="197"/>
        <v>-1.2192052204593598E-33</v>
      </c>
      <c r="I1055" s="4">
        <f t="shared" si="198"/>
        <v>-46.747100547082191</v>
      </c>
      <c r="J1055" s="4">
        <f t="shared" si="204"/>
        <v>0</v>
      </c>
      <c r="K1055" s="19">
        <f t="shared" si="205"/>
        <v>0</v>
      </c>
      <c r="M1055">
        <f t="shared" si="206"/>
        <v>0</v>
      </c>
    </row>
    <row r="1056" spans="1:13">
      <c r="A1056" s="1">
        <f t="shared" si="207"/>
        <v>0.72777777777777541</v>
      </c>
      <c r="B1056" s="2">
        <f t="shared" si="199"/>
        <v>17.466666666666665</v>
      </c>
      <c r="C1056" s="2">
        <f t="shared" si="200"/>
        <v>17.5313102</v>
      </c>
      <c r="D1056" s="3">
        <f t="shared" si="201"/>
        <v>0.73047125833333337</v>
      </c>
      <c r="E1056">
        <f t="shared" si="202"/>
        <v>-82.969652999999994</v>
      </c>
      <c r="F1056" s="2">
        <f t="shared" si="203"/>
        <v>-7.2164127022834172</v>
      </c>
      <c r="G1056">
        <f t="shared" si="196"/>
        <v>161.85157512445812</v>
      </c>
      <c r="H1056" s="4">
        <f t="shared" si="197"/>
        <v>-2.1897066899648837E-34</v>
      </c>
      <c r="I1056" s="4">
        <f t="shared" si="198"/>
        <v>-47.854722357938265</v>
      </c>
      <c r="J1056" s="4">
        <f t="shared" si="204"/>
        <v>0</v>
      </c>
      <c r="K1056" s="19">
        <f t="shared" si="205"/>
        <v>0</v>
      </c>
      <c r="M1056">
        <f t="shared" si="206"/>
        <v>0</v>
      </c>
    </row>
    <row r="1057" spans="1:13">
      <c r="A1057" s="1">
        <f t="shared" si="207"/>
        <v>0.72847222222221986</v>
      </c>
      <c r="B1057" s="2">
        <f t="shared" si="199"/>
        <v>17.483333333333334</v>
      </c>
      <c r="C1057" s="2">
        <f t="shared" si="200"/>
        <v>17.547976866666666</v>
      </c>
      <c r="D1057" s="3">
        <f t="shared" si="201"/>
        <v>0.7311657027777777</v>
      </c>
      <c r="E1057">
        <f t="shared" si="202"/>
        <v>-83.219652999999994</v>
      </c>
      <c r="F1057" s="2">
        <f t="shared" si="203"/>
        <v>-7.3844509051980367</v>
      </c>
      <c r="G1057">
        <f t="shared" si="196"/>
        <v>165.26695746162545</v>
      </c>
      <c r="H1057" s="4">
        <f t="shared" si="197"/>
        <v>-3.9140857290991368E-35</v>
      </c>
      <c r="I1057" s="4">
        <f t="shared" si="198"/>
        <v>-48.962940335635658</v>
      </c>
      <c r="J1057" s="4">
        <f t="shared" si="204"/>
        <v>0</v>
      </c>
      <c r="K1057" s="19">
        <f t="shared" si="205"/>
        <v>0</v>
      </c>
      <c r="M1057">
        <f t="shared" si="206"/>
        <v>0</v>
      </c>
    </row>
    <row r="1058" spans="1:13">
      <c r="A1058" s="1">
        <f t="shared" si="207"/>
        <v>0.7291666666666643</v>
      </c>
      <c r="B1058" s="2">
        <f t="shared" si="199"/>
        <v>17.5</v>
      </c>
      <c r="C1058" s="2">
        <f t="shared" si="200"/>
        <v>17.564643533333332</v>
      </c>
      <c r="D1058" s="3">
        <f t="shared" si="201"/>
        <v>0.73186014722222215</v>
      </c>
      <c r="E1058">
        <f t="shared" si="202"/>
        <v>-83.469652999999965</v>
      </c>
      <c r="F1058" s="2">
        <f t="shared" si="203"/>
        <v>-7.5526402506320718</v>
      </c>
      <c r="G1058">
        <f t="shared" si="196"/>
        <v>168.69020826240154</v>
      </c>
      <c r="H1058" s="4">
        <f t="shared" si="197"/>
        <v>-6.9648466651372124E-36</v>
      </c>
      <c r="I1058" s="4">
        <f t="shared" si="198"/>
        <v>-50.071733381301286</v>
      </c>
      <c r="J1058" s="4">
        <f t="shared" si="204"/>
        <v>0</v>
      </c>
      <c r="K1058" s="19">
        <f t="shared" si="205"/>
        <v>0</v>
      </c>
      <c r="M1058">
        <f t="shared" si="206"/>
        <v>0</v>
      </c>
    </row>
    <row r="1059" spans="1:13">
      <c r="A1059" s="1">
        <f t="shared" si="207"/>
        <v>0.72986111111110874</v>
      </c>
      <c r="B1059" s="2">
        <f t="shared" si="199"/>
        <v>17.516666666666666</v>
      </c>
      <c r="C1059" s="2">
        <f t="shared" si="200"/>
        <v>17.581310199999997</v>
      </c>
      <c r="D1059" s="3">
        <f t="shared" si="201"/>
        <v>0.73255459166666659</v>
      </c>
      <c r="E1059">
        <f t="shared" si="202"/>
        <v>-83.719652999999965</v>
      </c>
      <c r="F1059" s="2">
        <f t="shared" si="203"/>
        <v>-7.7209791593375714</v>
      </c>
      <c r="G1059">
        <f t="shared" si="196"/>
        <v>172.12093748216398</v>
      </c>
      <c r="H1059" s="4">
        <f t="shared" si="197"/>
        <v>-1.2340290831533781E-36</v>
      </c>
      <c r="I1059" s="4">
        <f t="shared" si="198"/>
        <v>-51.1810803851142</v>
      </c>
      <c r="J1059" s="4">
        <f t="shared" si="204"/>
        <v>0</v>
      </c>
      <c r="K1059" s="19">
        <f t="shared" si="205"/>
        <v>0</v>
      </c>
      <c r="M1059">
        <f t="shared" si="206"/>
        <v>0</v>
      </c>
    </row>
    <row r="1060" spans="1:13">
      <c r="A1060" s="1">
        <f t="shared" si="207"/>
        <v>0.73055555555555318</v>
      </c>
      <c r="B1060" s="2">
        <f t="shared" si="199"/>
        <v>17.533333333333335</v>
      </c>
      <c r="C1060" s="2">
        <f t="shared" si="200"/>
        <v>17.59797686666667</v>
      </c>
      <c r="D1060" s="3">
        <f t="shared" si="201"/>
        <v>0.73324903611111125</v>
      </c>
      <c r="E1060">
        <f t="shared" si="202"/>
        <v>-83.969653000000051</v>
      </c>
      <c r="F1060" s="2">
        <f t="shared" si="203"/>
        <v>-7.8894660553390112</v>
      </c>
      <c r="G1060">
        <f t="shared" si="196"/>
        <v>175.55877655573931</v>
      </c>
      <c r="H1060" s="4">
        <f t="shared" si="197"/>
        <v>-2.1775205534667445E-37</v>
      </c>
      <c r="I1060" s="4">
        <f t="shared" si="198"/>
        <v>-52.290960226706567</v>
      </c>
      <c r="J1060" s="4">
        <f t="shared" si="204"/>
        <v>0</v>
      </c>
      <c r="K1060" s="19">
        <f t="shared" si="205"/>
        <v>0</v>
      </c>
      <c r="M1060">
        <f t="shared" si="206"/>
        <v>0</v>
      </c>
    </row>
    <row r="1061" spans="1:13">
      <c r="A1061" s="1">
        <f t="shared" si="207"/>
        <v>0.73124999999999762</v>
      </c>
      <c r="B1061" s="2">
        <f t="shared" si="199"/>
        <v>17.55</v>
      </c>
      <c r="C1061" s="2">
        <f t="shared" si="200"/>
        <v>17.614643533333336</v>
      </c>
      <c r="D1061" s="3">
        <f t="shared" si="201"/>
        <v>0.73394348055555569</v>
      </c>
      <c r="E1061">
        <f t="shared" si="202"/>
        <v>-84.219653000000037</v>
      </c>
      <c r="F1061" s="2">
        <f t="shared" si="203"/>
        <v>-8.0580993658585243</v>
      </c>
      <c r="G1061">
        <f t="shared" si="196"/>
        <v>179.00337672531865</v>
      </c>
      <c r="H1061" s="4">
        <f t="shared" si="197"/>
        <v>-3.8274335214641718E-38</v>
      </c>
      <c r="I1061" s="4">
        <f t="shared" si="198"/>
        <v>-53.40135177556553</v>
      </c>
      <c r="J1061" s="4">
        <f t="shared" si="204"/>
        <v>0</v>
      </c>
      <c r="K1061" s="19">
        <f t="shared" si="205"/>
        <v>0</v>
      </c>
      <c r="M1061">
        <f t="shared" si="206"/>
        <v>0</v>
      </c>
    </row>
    <row r="1062" spans="1:13">
      <c r="A1062" s="1">
        <f t="shared" si="207"/>
        <v>0.73194444444444207</v>
      </c>
      <c r="B1062" s="2">
        <f t="shared" si="199"/>
        <v>17.566666666666666</v>
      </c>
      <c r="C1062" s="2">
        <f t="shared" si="200"/>
        <v>17.631310200000001</v>
      </c>
      <c r="D1062" s="3">
        <f t="shared" si="201"/>
        <v>0.73463792500000002</v>
      </c>
      <c r="E1062">
        <f t="shared" si="202"/>
        <v>-84.469653000000022</v>
      </c>
      <c r="F1062" s="2">
        <f t="shared" si="203"/>
        <v>-8.2268775212409668</v>
      </c>
      <c r="G1062">
        <f t="shared" si="196"/>
        <v>182.45440751233122</v>
      </c>
      <c r="H1062" s="4">
        <f t="shared" si="197"/>
        <v>-6.7025879303529234E-39</v>
      </c>
      <c r="I1062" s="4">
        <f t="shared" si="198"/>
        <v>-54.5122338914368</v>
      </c>
      <c r="J1062" s="4">
        <f t="shared" si="204"/>
        <v>0</v>
      </c>
      <c r="K1062" s="19">
        <f t="shared" si="205"/>
        <v>0</v>
      </c>
      <c r="M1062">
        <f t="shared" si="206"/>
        <v>0</v>
      </c>
    </row>
    <row r="1063" spans="1:13">
      <c r="A1063" s="1">
        <f t="shared" si="207"/>
        <v>0.73263888888888651</v>
      </c>
      <c r="B1063" s="2">
        <f t="shared" si="199"/>
        <v>17.583333333333332</v>
      </c>
      <c r="C1063" s="2">
        <f t="shared" si="200"/>
        <v>17.647976866666667</v>
      </c>
      <c r="D1063" s="3">
        <f t="shared" si="201"/>
        <v>0.73533236944444447</v>
      </c>
      <c r="E1063">
        <f t="shared" si="202"/>
        <v>-84.719653000000008</v>
      </c>
      <c r="F1063" s="2">
        <f t="shared" si="203"/>
        <v>-8.3957989548781793</v>
      </c>
      <c r="G1063">
        <f t="shared" si="196"/>
        <v>185.91155532023146</v>
      </c>
      <c r="H1063" s="4">
        <f t="shared" si="197"/>
        <v>-1.1696168104195485E-39</v>
      </c>
      <c r="I1063" s="4">
        <f t="shared" si="198"/>
        <v>-55.623585424726272</v>
      </c>
      <c r="J1063" s="4">
        <f t="shared" si="204"/>
        <v>0</v>
      </c>
      <c r="K1063" s="19">
        <f t="shared" si="205"/>
        <v>0</v>
      </c>
      <c r="M1063">
        <f t="shared" si="206"/>
        <v>0</v>
      </c>
    </row>
    <row r="1064" spans="1:13">
      <c r="A1064" s="1">
        <f t="shared" si="207"/>
        <v>0.73333333333333095</v>
      </c>
      <c r="B1064" s="2">
        <f t="shared" si="199"/>
        <v>17.600000000000001</v>
      </c>
      <c r="C1064" s="2">
        <f t="shared" si="200"/>
        <v>17.664643533333333</v>
      </c>
      <c r="D1064" s="3">
        <f t="shared" si="201"/>
        <v>0.73602681388888891</v>
      </c>
      <c r="E1064">
        <f t="shared" si="202"/>
        <v>-84.969652999999994</v>
      </c>
      <c r="F1064" s="2">
        <f t="shared" si="203"/>
        <v>-8.5648621031329757</v>
      </c>
      <c r="G1064">
        <f t="shared" si="196"/>
        <v>189.37452215633374</v>
      </c>
      <c r="H1064" s="4">
        <f t="shared" si="197"/>
        <v>-2.0341537117704154E-40</v>
      </c>
      <c r="I1064" s="4">
        <f t="shared" si="198"/>
        <v>-56.735385216902742</v>
      </c>
      <c r="J1064" s="4">
        <f t="shared" si="204"/>
        <v>0</v>
      </c>
      <c r="K1064" s="19">
        <f t="shared" si="205"/>
        <v>0</v>
      </c>
      <c r="M1064">
        <f t="shared" si="206"/>
        <v>0</v>
      </c>
    </row>
    <row r="1065" spans="1:13">
      <c r="A1065" s="1">
        <f t="shared" si="207"/>
        <v>0.73402777777777539</v>
      </c>
      <c r="B1065" s="2">
        <f t="shared" si="199"/>
        <v>17.616666666666667</v>
      </c>
      <c r="C1065" s="2">
        <f t="shared" si="200"/>
        <v>17.681310199999999</v>
      </c>
      <c r="D1065" s="3">
        <f t="shared" si="201"/>
        <v>0.73672125833333324</v>
      </c>
      <c r="E1065">
        <f t="shared" si="202"/>
        <v>-85.21965299999998</v>
      </c>
      <c r="F1065" s="2">
        <f t="shared" si="203"/>
        <v>-8.7340654052626743</v>
      </c>
      <c r="G1065">
        <f t="shared" ref="G1065:G1128" si="208">SQRT(1229+POWER(614*SIN(F1065*N$1),2))-(614*SIN(F1065*N$1))</f>
        <v>192.84302446189048</v>
      </c>
      <c r="H1065" s="4">
        <f t="shared" si="197"/>
        <v>-3.5264058750513126E-41</v>
      </c>
      <c r="I1065" s="4">
        <f t="shared" si="198"/>
        <v>-57.847612100900776</v>
      </c>
      <c r="J1065" s="4">
        <f t="shared" si="204"/>
        <v>0</v>
      </c>
      <c r="K1065" s="19">
        <f t="shared" si="205"/>
        <v>0</v>
      </c>
      <c r="M1065">
        <f t="shared" si="206"/>
        <v>0</v>
      </c>
    </row>
    <row r="1066" spans="1:13">
      <c r="A1066" s="1">
        <f t="shared" si="207"/>
        <v>0.73472222222221983</v>
      </c>
      <c r="B1066" s="2">
        <f t="shared" si="199"/>
        <v>17.633333333333333</v>
      </c>
      <c r="C1066" s="2">
        <f t="shared" si="200"/>
        <v>17.697976866666664</v>
      </c>
      <c r="D1066" s="3">
        <f t="shared" si="201"/>
        <v>0.73741570277777768</v>
      </c>
      <c r="E1066">
        <f t="shared" si="202"/>
        <v>-85.469652999999965</v>
      </c>
      <c r="F1066" s="2">
        <f t="shared" si="203"/>
        <v>-8.903407303342183</v>
      </c>
      <c r="G1066">
        <f t="shared" si="208"/>
        <v>196.31679204059975</v>
      </c>
      <c r="H1066" s="4">
        <f t="shared" si="197"/>
        <v>-6.0947394601856982E-42</v>
      </c>
      <c r="I1066" s="4">
        <f t="shared" si="198"/>
        <v>-58.960244901523765</v>
      </c>
      <c r="J1066" s="4">
        <f t="shared" si="204"/>
        <v>0</v>
      </c>
      <c r="K1066" s="19">
        <f t="shared" si="205"/>
        <v>0</v>
      </c>
      <c r="M1066">
        <f t="shared" si="206"/>
        <v>0</v>
      </c>
    </row>
    <row r="1067" spans="1:13">
      <c r="A1067" s="1">
        <f t="shared" si="207"/>
        <v>0.73541666666666428</v>
      </c>
      <c r="B1067" s="2">
        <f t="shared" si="199"/>
        <v>17.649999999999999</v>
      </c>
      <c r="C1067" s="2">
        <f t="shared" si="200"/>
        <v>17.71464353333333</v>
      </c>
      <c r="D1067" s="3">
        <f t="shared" si="201"/>
        <v>0.73811014722222212</v>
      </c>
      <c r="E1067">
        <f t="shared" si="202"/>
        <v>-85.719652999999951</v>
      </c>
      <c r="F1067" s="2">
        <f t="shared" si="203"/>
        <v>-9.0728862421866179</v>
      </c>
      <c r="G1067">
        <f t="shared" si="208"/>
        <v>199.79556707663556</v>
      </c>
      <c r="H1067" s="4">
        <f t="shared" si="197"/>
        <v>-1.0503044181585474E-42</v>
      </c>
      <c r="I1067" s="4">
        <f t="shared" si="198"/>
        <v>-60.073262435846971</v>
      </c>
      <c r="J1067" s="4">
        <f t="shared" si="204"/>
        <v>0</v>
      </c>
      <c r="K1067" s="19">
        <f t="shared" si="205"/>
        <v>0</v>
      </c>
      <c r="M1067">
        <f t="shared" si="206"/>
        <v>0</v>
      </c>
    </row>
    <row r="1068" spans="1:13">
      <c r="A1068" s="1">
        <f t="shared" si="207"/>
        <v>0.73611111111110872</v>
      </c>
      <c r="B1068" s="2">
        <f t="shared" si="199"/>
        <v>17.666666666666668</v>
      </c>
      <c r="C1068" s="2">
        <f t="shared" si="200"/>
        <v>17.731310200000003</v>
      </c>
      <c r="D1068" s="3">
        <f t="shared" si="201"/>
        <v>0.73880459166666679</v>
      </c>
      <c r="E1068">
        <f t="shared" si="202"/>
        <v>-85.969653000000051</v>
      </c>
      <c r="F1068" s="2">
        <f t="shared" si="203"/>
        <v>-9.2425006692735714</v>
      </c>
      <c r="G1068">
        <f t="shared" si="208"/>
        <v>203.27910323412482</v>
      </c>
      <c r="H1068" s="4">
        <f t="shared" si="197"/>
        <v>-1.804980288346661E-43</v>
      </c>
      <c r="I1068" s="4">
        <f t="shared" si="198"/>
        <v>-61.18664351362149</v>
      </c>
      <c r="J1068" s="4">
        <f t="shared" si="204"/>
        <v>0</v>
      </c>
      <c r="K1068" s="19">
        <f t="shared" si="205"/>
        <v>0</v>
      </c>
      <c r="M1068">
        <f t="shared" si="206"/>
        <v>0</v>
      </c>
    </row>
    <row r="1069" spans="1:13">
      <c r="A1069" s="1">
        <f t="shared" si="207"/>
        <v>0.73680555555555316</v>
      </c>
      <c r="B1069" s="2">
        <f t="shared" si="199"/>
        <v>17.683333333333334</v>
      </c>
      <c r="C1069" s="2">
        <f t="shared" si="200"/>
        <v>17.747976866666669</v>
      </c>
      <c r="D1069" s="3">
        <f t="shared" si="201"/>
        <v>0.73949903611111123</v>
      </c>
      <c r="E1069">
        <f t="shared" si="202"/>
        <v>-86.219653000000022</v>
      </c>
      <c r="F1069" s="2">
        <f t="shared" si="203"/>
        <v>-9.4122490346644803</v>
      </c>
      <c r="G1069">
        <f t="shared" si="208"/>
        <v>206.76716483073648</v>
      </c>
      <c r="H1069" s="4">
        <f t="shared" si="197"/>
        <v>-3.0937437170505374E-44</v>
      </c>
      <c r="I1069" s="4">
        <f t="shared" si="198"/>
        <v>-62.300366937675378</v>
      </c>
      <c r="J1069" s="4">
        <f t="shared" si="204"/>
        <v>0</v>
      </c>
      <c r="K1069" s="19">
        <f t="shared" si="205"/>
        <v>0</v>
      </c>
      <c r="M1069">
        <f t="shared" si="206"/>
        <v>0</v>
      </c>
    </row>
    <row r="1070" spans="1:13">
      <c r="A1070" s="1">
        <f t="shared" si="207"/>
        <v>0.7374999999999976</v>
      </c>
      <c r="B1070" s="2">
        <f t="shared" si="199"/>
        <v>17.7</v>
      </c>
      <c r="C1070" s="2">
        <f t="shared" si="200"/>
        <v>17.764643533333334</v>
      </c>
      <c r="D1070" s="3">
        <f t="shared" si="201"/>
        <v>0.74019348055555556</v>
      </c>
      <c r="E1070">
        <f t="shared" si="202"/>
        <v>-86.469653000000022</v>
      </c>
      <c r="F1070" s="2">
        <f t="shared" si="203"/>
        <v>-9.5821297909264196</v>
      </c>
      <c r="G1070">
        <f t="shared" si="208"/>
        <v>210.25952607877417</v>
      </c>
      <c r="H1070" s="4">
        <f t="shared" si="197"/>
        <v>-5.2893915868001156E-45</v>
      </c>
      <c r="I1070" s="4">
        <f t="shared" si="198"/>
        <v>-63.414411504320746</v>
      </c>
      <c r="J1070" s="4">
        <f t="shared" si="204"/>
        <v>0</v>
      </c>
      <c r="K1070" s="19">
        <f t="shared" si="205"/>
        <v>0</v>
      </c>
      <c r="M1070">
        <f t="shared" si="206"/>
        <v>0</v>
      </c>
    </row>
    <row r="1071" spans="1:13">
      <c r="A1071" s="1">
        <f t="shared" si="207"/>
        <v>0.73819444444444204</v>
      </c>
      <c r="B1071" s="2">
        <f t="shared" si="199"/>
        <v>17.716666666666665</v>
      </c>
      <c r="C1071" s="2">
        <f t="shared" si="200"/>
        <v>17.7813102</v>
      </c>
      <c r="D1071" s="3">
        <f t="shared" si="201"/>
        <v>0.740887925</v>
      </c>
      <c r="E1071">
        <f t="shared" si="202"/>
        <v>-86.719652999999994</v>
      </c>
      <c r="F1071" s="2">
        <f t="shared" si="203"/>
        <v>-9.7521413930524545</v>
      </c>
      <c r="G1071">
        <f t="shared" si="208"/>
        <v>213.75597038772119</v>
      </c>
      <c r="H1071" s="4">
        <f t="shared" si="197"/>
        <v>-9.0217180109242611E-46</v>
      </c>
      <c r="I1071" s="4">
        <f t="shared" si="198"/>
        <v>-64.528756003754651</v>
      </c>
      <c r="J1071" s="4">
        <f t="shared" si="204"/>
        <v>0</v>
      </c>
      <c r="K1071" s="19">
        <f t="shared" si="205"/>
        <v>0</v>
      </c>
      <c r="M1071">
        <f t="shared" si="206"/>
        <v>0</v>
      </c>
    </row>
    <row r="1072" spans="1:13">
      <c r="A1072" s="1">
        <f t="shared" si="207"/>
        <v>0.73888888888888649</v>
      </c>
      <c r="B1072" s="2">
        <f t="shared" si="199"/>
        <v>17.733333333333334</v>
      </c>
      <c r="C1072" s="2">
        <f t="shared" si="200"/>
        <v>17.797976866666666</v>
      </c>
      <c r="D1072" s="3">
        <f t="shared" si="201"/>
        <v>0.74158236944444444</v>
      </c>
      <c r="E1072">
        <f t="shared" si="202"/>
        <v>-86.969652999999994</v>
      </c>
      <c r="F1072" s="2">
        <f t="shared" si="203"/>
        <v>-9.9222822983821892</v>
      </c>
      <c r="G1072">
        <f t="shared" si="208"/>
        <v>217.25628972282291</v>
      </c>
      <c r="H1072" s="4">
        <f t="shared" si="197"/>
        <v>-1.5352723117481712E-46</v>
      </c>
      <c r="I1072" s="4">
        <f t="shared" si="198"/>
        <v>-65.643379220464439</v>
      </c>
      <c r="J1072" s="4">
        <f t="shared" si="204"/>
        <v>0</v>
      </c>
      <c r="K1072" s="19">
        <f t="shared" si="205"/>
        <v>0</v>
      </c>
      <c r="M1072">
        <f t="shared" si="206"/>
        <v>0</v>
      </c>
    </row>
    <row r="1073" spans="1:13">
      <c r="A1073" s="1">
        <f t="shared" si="207"/>
        <v>0.73958333333333093</v>
      </c>
      <c r="B1073" s="2">
        <f t="shared" si="199"/>
        <v>17.75</v>
      </c>
      <c r="C1073" s="2">
        <f t="shared" si="200"/>
        <v>17.814643533333332</v>
      </c>
      <c r="D1073" s="3">
        <f t="shared" si="201"/>
        <v>0.74227681388888878</v>
      </c>
      <c r="E1073">
        <f t="shared" si="202"/>
        <v>-87.219652999999965</v>
      </c>
      <c r="F1073" s="2">
        <f t="shared" si="203"/>
        <v>-10.092550966521408</v>
      </c>
      <c r="G1073">
        <f t="shared" si="208"/>
        <v>220.76028401474849</v>
      </c>
      <c r="H1073" s="4">
        <f t="shared" si="197"/>
        <v>-2.6070102800176555E-47</v>
      </c>
      <c r="I1073" s="4">
        <f t="shared" si="198"/>
        <v>-66.758259933630384</v>
      </c>
      <c r="J1073" s="4">
        <f t="shared" si="204"/>
        <v>0</v>
      </c>
      <c r="K1073" s="19">
        <f t="shared" si="205"/>
        <v>0</v>
      </c>
      <c r="M1073">
        <f t="shared" si="206"/>
        <v>0</v>
      </c>
    </row>
    <row r="1074" spans="1:13">
      <c r="A1074" s="1">
        <f t="shared" si="207"/>
        <v>0.74027777777777537</v>
      </c>
      <c r="B1074" s="2">
        <f t="shared" si="199"/>
        <v>17.766666666666666</v>
      </c>
      <c r="C1074" s="2">
        <f t="shared" si="200"/>
        <v>17.831310199999997</v>
      </c>
      <c r="D1074" s="3">
        <f t="shared" si="201"/>
        <v>0.74297125833333322</v>
      </c>
      <c r="E1074">
        <f t="shared" si="202"/>
        <v>-87.469652999999965</v>
      </c>
      <c r="F1074" s="2">
        <f t="shared" si="203"/>
        <v>-10.262945859261645</v>
      </c>
      <c r="G1074">
        <f t="shared" si="208"/>
        <v>224.26776061587506</v>
      </c>
      <c r="H1074" s="4">
        <f t="shared" si="197"/>
        <v>-4.4178187542225408E-48</v>
      </c>
      <c r="I1074" s="4">
        <f t="shared" si="198"/>
        <v>-67.873376917531061</v>
      </c>
      <c r="J1074" s="4">
        <f t="shared" si="204"/>
        <v>0</v>
      </c>
      <c r="K1074" s="19">
        <f t="shared" si="205"/>
        <v>0</v>
      </c>
      <c r="M1074">
        <f t="shared" si="206"/>
        <v>0</v>
      </c>
    </row>
    <row r="1075" spans="1:13">
      <c r="A1075" s="1">
        <f t="shared" si="207"/>
        <v>0.74097222222221981</v>
      </c>
      <c r="B1075" s="2">
        <f t="shared" si="199"/>
        <v>17.783333333333335</v>
      </c>
      <c r="C1075" s="2">
        <f t="shared" si="200"/>
        <v>17.84797686666667</v>
      </c>
      <c r="D1075" s="3">
        <f t="shared" si="201"/>
        <v>0.74366570277777788</v>
      </c>
      <c r="E1075">
        <f t="shared" si="202"/>
        <v>-87.719653000000051</v>
      </c>
      <c r="F1075" s="2">
        <f t="shared" si="203"/>
        <v>-10.433465440498942</v>
      </c>
      <c r="G1075">
        <f t="shared" si="208"/>
        <v>227.77853379912403</v>
      </c>
      <c r="H1075" s="4">
        <f t="shared" si="197"/>
        <v>-7.471809900752906E-49</v>
      </c>
      <c r="I1075" s="4">
        <f t="shared" si="198"/>
        <v>-68.988708941946825</v>
      </c>
      <c r="J1075" s="4">
        <f t="shared" si="204"/>
        <v>0</v>
      </c>
      <c r="K1075" s="19">
        <f t="shared" si="205"/>
        <v>0</v>
      </c>
      <c r="M1075">
        <f t="shared" si="206"/>
        <v>0</v>
      </c>
    </row>
    <row r="1076" spans="1:13">
      <c r="A1076" s="1">
        <f t="shared" si="207"/>
        <v>0.74166666666666425</v>
      </c>
      <c r="B1076" s="2">
        <f t="shared" si="199"/>
        <v>17.8</v>
      </c>
      <c r="C1076" s="2">
        <f t="shared" si="200"/>
        <v>17.864643533333336</v>
      </c>
      <c r="D1076" s="3">
        <f t="shared" si="201"/>
        <v>0.74436014722222232</v>
      </c>
      <c r="E1076">
        <f t="shared" si="202"/>
        <v>-87.969653000000037</v>
      </c>
      <c r="F1076" s="2">
        <f t="shared" si="203"/>
        <v>-10.604108176152049</v>
      </c>
      <c r="G1076">
        <f t="shared" si="208"/>
        <v>231.29242429567768</v>
      </c>
      <c r="H1076" s="4">
        <f t="shared" si="197"/>
        <v>-1.2613622708814378E-49</v>
      </c>
      <c r="I1076" s="4">
        <f t="shared" si="198"/>
        <v>-70.104234772562748</v>
      </c>
      <c r="J1076" s="4">
        <f t="shared" si="204"/>
        <v>0</v>
      </c>
      <c r="K1076" s="19">
        <f t="shared" si="205"/>
        <v>0</v>
      </c>
      <c r="M1076">
        <f t="shared" si="206"/>
        <v>0</v>
      </c>
    </row>
    <row r="1077" spans="1:13">
      <c r="A1077" s="1">
        <f t="shared" si="207"/>
        <v>0.7423611111111087</v>
      </c>
      <c r="B1077" s="2">
        <f t="shared" si="199"/>
        <v>17.816666666666666</v>
      </c>
      <c r="C1077" s="2">
        <f t="shared" si="200"/>
        <v>17.881310200000001</v>
      </c>
      <c r="D1077" s="3">
        <f t="shared" si="201"/>
        <v>0.74505459166666677</v>
      </c>
      <c r="E1077">
        <f t="shared" si="202"/>
        <v>-88.219653000000022</v>
      </c>
      <c r="F1077" s="2">
        <f t="shared" si="203"/>
        <v>-10.774872534080684</v>
      </c>
      <c r="G1077">
        <f t="shared" si="208"/>
        <v>234.80925886825349</v>
      </c>
      <c r="H1077" s="4">
        <f t="shared" si="197"/>
        <v>-2.125650174198684E-50</v>
      </c>
      <c r="I1077" s="4">
        <f t="shared" si="198"/>
        <v>-71.219933171375502</v>
      </c>
      <c r="J1077" s="4">
        <f t="shared" si="204"/>
        <v>0</v>
      </c>
      <c r="K1077" s="19">
        <f t="shared" si="205"/>
        <v>0</v>
      </c>
      <c r="M1077">
        <f t="shared" si="206"/>
        <v>0</v>
      </c>
    </row>
    <row r="1078" spans="1:13">
      <c r="A1078" s="1">
        <f t="shared" si="207"/>
        <v>0.74305555555555314</v>
      </c>
      <c r="B1078" s="2">
        <f t="shared" si="199"/>
        <v>17.833333333333332</v>
      </c>
      <c r="C1078" s="2">
        <f t="shared" si="200"/>
        <v>17.897976866666667</v>
      </c>
      <c r="D1078" s="3">
        <f t="shared" si="201"/>
        <v>0.7457490361111111</v>
      </c>
      <c r="E1078">
        <f t="shared" si="202"/>
        <v>-88.469653000000008</v>
      </c>
      <c r="F1078" s="2">
        <f t="shared" si="203"/>
        <v>-10.945756984002633</v>
      </c>
      <c r="G1078">
        <f t="shared" si="208"/>
        <v>238.3288699168827</v>
      </c>
      <c r="H1078" s="4">
        <f t="shared" si="197"/>
        <v>-3.576202536028381E-51</v>
      </c>
      <c r="I1078" s="4">
        <f t="shared" si="198"/>
        <v>-72.335782897095797</v>
      </c>
      <c r="J1078" s="4">
        <f t="shared" si="204"/>
        <v>0</v>
      </c>
      <c r="K1078" s="19">
        <f t="shared" si="205"/>
        <v>0</v>
      </c>
      <c r="M1078">
        <f t="shared" si="206"/>
        <v>0</v>
      </c>
    </row>
    <row r="1079" spans="1:13">
      <c r="A1079" s="1">
        <f t="shared" si="207"/>
        <v>0.74374999999999758</v>
      </c>
      <c r="B1079" s="2">
        <f t="shared" si="199"/>
        <v>17.850000000000001</v>
      </c>
      <c r="C1079" s="2">
        <f t="shared" si="200"/>
        <v>17.914643533333333</v>
      </c>
      <c r="D1079" s="3">
        <f t="shared" si="201"/>
        <v>0.74644348055555554</v>
      </c>
      <c r="E1079">
        <f t="shared" si="202"/>
        <v>-88.719652999999994</v>
      </c>
      <c r="F1079" s="2">
        <f t="shared" si="203"/>
        <v>-11.116759997410686</v>
      </c>
      <c r="G1079">
        <f t="shared" si="208"/>
        <v>241.85109511446689</v>
      </c>
      <c r="H1079" s="4">
        <f t="shared" si="197"/>
        <v>-6.0071695117342022E-52</v>
      </c>
      <c r="I1079" s="4">
        <f t="shared" si="198"/>
        <v>-73.451762705553321</v>
      </c>
      <c r="J1079" s="4">
        <f t="shared" si="204"/>
        <v>0</v>
      </c>
      <c r="K1079" s="19">
        <f t="shared" si="205"/>
        <v>0</v>
      </c>
      <c r="M1079">
        <f t="shared" si="206"/>
        <v>0</v>
      </c>
    </row>
    <row r="1080" spans="1:13">
      <c r="A1080" s="1">
        <f t="shared" si="207"/>
        <v>0.74444444444444202</v>
      </c>
      <c r="B1080" s="2">
        <f t="shared" si="199"/>
        <v>17.866666666666667</v>
      </c>
      <c r="C1080" s="2">
        <f t="shared" si="200"/>
        <v>17.931310199999999</v>
      </c>
      <c r="D1080" s="3">
        <f t="shared" si="201"/>
        <v>0.74713792499999998</v>
      </c>
      <c r="E1080">
        <f t="shared" si="202"/>
        <v>-88.96965299999998</v>
      </c>
      <c r="F1080" s="2">
        <f t="shared" si="203"/>
        <v>-11.287880047488985</v>
      </c>
      <c r="G1080">
        <f t="shared" si="208"/>
        <v>245.37577706960536</v>
      </c>
      <c r="H1080" s="4">
        <f t="shared" si="197"/>
        <v>-1.0075648524280957E-52</v>
      </c>
      <c r="I1080" s="4">
        <f t="shared" si="198"/>
        <v>-74.567851350101165</v>
      </c>
      <c r="J1080" s="4">
        <f t="shared" si="204"/>
        <v>0</v>
      </c>
      <c r="K1080" s="19">
        <f t="shared" si="205"/>
        <v>0</v>
      </c>
      <c r="M1080">
        <f t="shared" si="206"/>
        <v>0</v>
      </c>
    </row>
    <row r="1081" spans="1:13">
      <c r="A1081" s="1">
        <f t="shared" si="207"/>
        <v>0.74513888888888646</v>
      </c>
      <c r="B1081" s="2">
        <f t="shared" si="199"/>
        <v>17.883333333333333</v>
      </c>
      <c r="C1081" s="2">
        <f t="shared" si="200"/>
        <v>17.947976866666664</v>
      </c>
      <c r="D1081" s="3">
        <f t="shared" si="201"/>
        <v>0.74783236944444431</v>
      </c>
      <c r="E1081">
        <f t="shared" si="202"/>
        <v>-89.219652999999965</v>
      </c>
      <c r="F1081" s="2">
        <f t="shared" si="203"/>
        <v>-11.459115609028855</v>
      </c>
      <c r="G1081">
        <f t="shared" si="208"/>
        <v>248.90276301442603</v>
      </c>
      <c r="H1081" s="4">
        <f t="shared" si="197"/>
        <v>-1.6875948587380133E-53</v>
      </c>
      <c r="I1081" s="4">
        <f t="shared" si="198"/>
        <v>-75.684027582020363</v>
      </c>
      <c r="J1081" s="4">
        <f t="shared" si="204"/>
        <v>0</v>
      </c>
      <c r="K1081" s="19">
        <f t="shared" si="205"/>
        <v>0</v>
      </c>
      <c r="M1081">
        <f t="shared" si="206"/>
        <v>0</v>
      </c>
    </row>
    <row r="1082" spans="1:13">
      <c r="A1082" s="1">
        <f t="shared" si="207"/>
        <v>0.74583333333333091</v>
      </c>
      <c r="B1082" s="2">
        <f t="shared" si="199"/>
        <v>17.899999999999999</v>
      </c>
      <c r="C1082" s="2">
        <f t="shared" si="200"/>
        <v>17.96464353333333</v>
      </c>
      <c r="D1082" s="3">
        <f t="shared" si="201"/>
        <v>0.74852681388888875</v>
      </c>
      <c r="E1082">
        <f t="shared" si="202"/>
        <v>-89.469652999999951</v>
      </c>
      <c r="F1082" s="2">
        <f t="shared" si="203"/>
        <v>-11.630465158344109</v>
      </c>
      <c r="G1082">
        <f t="shared" si="208"/>
        <v>252.43190451535526</v>
      </c>
      <c r="H1082" s="4">
        <f t="shared" si="197"/>
        <v>-2.8228712903771605E-54</v>
      </c>
      <c r="I1082" s="4">
        <f t="shared" si="198"/>
        <v>-76.800270150924447</v>
      </c>
      <c r="J1082" s="4">
        <f t="shared" si="204"/>
        <v>0</v>
      </c>
      <c r="K1082" s="19">
        <f t="shared" si="205"/>
        <v>0</v>
      </c>
      <c r="M1082">
        <f t="shared" si="206"/>
        <v>0</v>
      </c>
    </row>
    <row r="1083" spans="1:13">
      <c r="A1083" s="1">
        <f t="shared" si="207"/>
        <v>0.74652777777777535</v>
      </c>
      <c r="B1083" s="2">
        <f t="shared" si="199"/>
        <v>17.916666666666668</v>
      </c>
      <c r="C1083" s="2">
        <f t="shared" si="200"/>
        <v>17.981310200000003</v>
      </c>
      <c r="D1083" s="3">
        <f t="shared" si="201"/>
        <v>0.74922125833333342</v>
      </c>
      <c r="E1083">
        <f t="shared" si="202"/>
        <v>-89.719653000000051</v>
      </c>
      <c r="F1083" s="2">
        <f t="shared" si="203"/>
        <v>-11.801927173185847</v>
      </c>
      <c r="G1083">
        <f t="shared" si="208"/>
        <v>255.96305720494905</v>
      </c>
      <c r="H1083" s="4">
        <f t="shared" si="197"/>
        <v>-4.7160269505007682E-55</v>
      </c>
      <c r="I1083" s="4">
        <f t="shared" si="198"/>
        <v>-77.916557805164288</v>
      </c>
      <c r="J1083" s="4">
        <f t="shared" si="204"/>
        <v>0</v>
      </c>
      <c r="K1083" s="19">
        <f t="shared" si="205"/>
        <v>0</v>
      </c>
      <c r="M1083">
        <f t="shared" si="206"/>
        <v>0</v>
      </c>
    </row>
    <row r="1084" spans="1:13">
      <c r="A1084" s="1">
        <f t="shared" si="207"/>
        <v>0.74722222222221979</v>
      </c>
      <c r="B1084" s="2">
        <f t="shared" si="199"/>
        <v>17.933333333333334</v>
      </c>
      <c r="C1084" s="2">
        <f t="shared" si="200"/>
        <v>17.997976866666669</v>
      </c>
      <c r="D1084" s="3">
        <f t="shared" si="201"/>
        <v>0.74991570277777786</v>
      </c>
      <c r="E1084">
        <f t="shared" si="202"/>
        <v>-89.969653000000022</v>
      </c>
      <c r="F1084" s="2">
        <f t="shared" si="203"/>
        <v>-11.973500132656428</v>
      </c>
      <c r="G1084">
        <f t="shared" si="208"/>
        <v>259.49608053306792</v>
      </c>
      <c r="H1084" s="4">
        <f t="shared" si="197"/>
        <v>-7.8696870409630803E-56</v>
      </c>
      <c r="I1084" s="4">
        <f t="shared" si="198"/>
        <v>-79.032869292231055</v>
      </c>
      <c r="J1084" s="4">
        <f t="shared" si="204"/>
        <v>0</v>
      </c>
      <c r="K1084" s="19">
        <f t="shared" si="205"/>
        <v>0</v>
      </c>
      <c r="M1084">
        <f t="shared" si="206"/>
        <v>0</v>
      </c>
    </row>
    <row r="1085" spans="1:13">
      <c r="A1085" s="1">
        <f t="shared" si="207"/>
        <v>0.74791666666666423</v>
      </c>
      <c r="B1085" s="2">
        <f t="shared" si="199"/>
        <v>17.95</v>
      </c>
      <c r="C1085" s="2">
        <f t="shared" si="200"/>
        <v>18.014643533333334</v>
      </c>
      <c r="D1085" s="3">
        <f t="shared" si="201"/>
        <v>0.7506101472222223</v>
      </c>
      <c r="E1085">
        <f t="shared" si="202"/>
        <v>-90.219653000000022</v>
      </c>
      <c r="F1085" s="2">
        <f t="shared" si="203"/>
        <v>-12.145182517123601</v>
      </c>
      <c r="G1085">
        <f t="shared" si="208"/>
        <v>263.03083753585804</v>
      </c>
      <c r="H1085" s="4">
        <f t="shared" si="197"/>
        <v>-1.311799294308539E-56</v>
      </c>
      <c r="I1085" s="4">
        <f t="shared" si="198"/>
        <v>-80.149183359163899</v>
      </c>
      <c r="J1085" s="4">
        <f t="shared" si="204"/>
        <v>0</v>
      </c>
      <c r="K1085" s="19">
        <f t="shared" si="205"/>
        <v>0</v>
      </c>
      <c r="M1085">
        <f t="shared" si="206"/>
        <v>0</v>
      </c>
    </row>
    <row r="1086" spans="1:13">
      <c r="A1086" s="1">
        <f t="shared" si="207"/>
        <v>0.74861111111110867</v>
      </c>
      <c r="B1086" s="2">
        <f t="shared" si="199"/>
        <v>17.966666666666665</v>
      </c>
      <c r="C1086" s="2">
        <f t="shared" si="200"/>
        <v>18.0313102</v>
      </c>
      <c r="D1086" s="3">
        <f t="shared" si="201"/>
        <v>0.75130459166666663</v>
      </c>
      <c r="E1086">
        <f t="shared" si="202"/>
        <v>-90.469652999999994</v>
      </c>
      <c r="F1086" s="2">
        <f t="shared" si="203"/>
        <v>-12.316972808133222</v>
      </c>
      <c r="G1086">
        <f t="shared" si="208"/>
        <v>266.56719462108356</v>
      </c>
      <c r="H1086" s="4">
        <f t="shared" si="197"/>
        <v>-2.1844292938657055E-57</v>
      </c>
      <c r="I1086" s="4">
        <f t="shared" si="198"/>
        <v>-81.265478752951793</v>
      </c>
      <c r="J1086" s="4">
        <f t="shared" si="204"/>
        <v>0</v>
      </c>
      <c r="K1086" s="19">
        <f t="shared" si="205"/>
        <v>0</v>
      </c>
      <c r="M1086">
        <f t="shared" si="206"/>
        <v>0</v>
      </c>
    </row>
    <row r="1087" spans="1:13">
      <c r="A1087" s="1">
        <f t="shared" si="207"/>
        <v>0.74930555555555312</v>
      </c>
      <c r="B1087" s="2">
        <f t="shared" si="199"/>
        <v>17.983333333333334</v>
      </c>
      <c r="C1087" s="2">
        <f t="shared" si="200"/>
        <v>18.047976866666666</v>
      </c>
      <c r="D1087" s="3">
        <f t="shared" si="201"/>
        <v>0.75199903611111107</v>
      </c>
      <c r="E1087">
        <f t="shared" si="202"/>
        <v>-90.719652999999994</v>
      </c>
      <c r="F1087" s="2">
        <f t="shared" si="203"/>
        <v>-12.488869488322026</v>
      </c>
      <c r="G1087">
        <f t="shared" si="208"/>
        <v>270.10502136854655</v>
      </c>
      <c r="H1087" s="4">
        <f t="shared" si="197"/>
        <v>-3.6341293695616427E-58</v>
      </c>
      <c r="I1087" s="4">
        <f t="shared" si="198"/>
        <v>-82.381734220939819</v>
      </c>
      <c r="J1087" s="4">
        <f t="shared" si="204"/>
        <v>0</v>
      </c>
      <c r="K1087" s="19">
        <f t="shared" si="205"/>
        <v>0</v>
      </c>
      <c r="M1087">
        <f t="shared" si="206"/>
        <v>0</v>
      </c>
    </row>
    <row r="1088" spans="1:13">
      <c r="A1088" s="1">
        <f t="shared" si="207"/>
        <v>0.74999999999999756</v>
      </c>
      <c r="B1088" s="2">
        <f t="shared" si="199"/>
        <v>18</v>
      </c>
      <c r="C1088" s="2">
        <f t="shared" si="200"/>
        <v>18.064643533333332</v>
      </c>
      <c r="D1088" s="3">
        <f t="shared" si="201"/>
        <v>0.75269348055555552</v>
      </c>
      <c r="E1088">
        <f t="shared" si="202"/>
        <v>-90.969652999999965</v>
      </c>
      <c r="F1088" s="2">
        <f t="shared" si="203"/>
        <v>-12.660871041329445</v>
      </c>
      <c r="G1088">
        <f t="shared" si="208"/>
        <v>273.64419034438725</v>
      </c>
      <c r="H1088" s="4">
        <f t="shared" si="197"/>
        <v>-6.0406676592003612E-59</v>
      </c>
      <c r="I1088" s="4">
        <f t="shared" si="198"/>
        <v>-83.497928511232686</v>
      </c>
      <c r="J1088" s="4">
        <f t="shared" si="204"/>
        <v>0</v>
      </c>
      <c r="K1088" s="19">
        <f t="shared" si="205"/>
        <v>0</v>
      </c>
      <c r="M1088">
        <f t="shared" si="206"/>
        <v>0</v>
      </c>
    </row>
    <row r="1089" spans="1:13">
      <c r="A1089" s="1">
        <f t="shared" si="207"/>
        <v>0.750694444444442</v>
      </c>
      <c r="B1089" s="2">
        <f t="shared" si="199"/>
        <v>18.016666666666666</v>
      </c>
      <c r="C1089" s="2">
        <f t="shared" si="200"/>
        <v>18.081310199999997</v>
      </c>
      <c r="D1089" s="3">
        <f t="shared" si="201"/>
        <v>0.75338792499999985</v>
      </c>
      <c r="E1089">
        <f t="shared" si="202"/>
        <v>-91.219652999999965</v>
      </c>
      <c r="F1089" s="2">
        <f t="shared" si="203"/>
        <v>-12.832975951709168</v>
      </c>
      <c r="G1089">
        <f t="shared" si="208"/>
        <v>277.18457692819862</v>
      </c>
      <c r="H1089" s="4">
        <f t="shared" si="197"/>
        <v>-1.0032781130901064E-59</v>
      </c>
      <c r="I1089" s="4">
        <f t="shared" si="198"/>
        <v>-84.614040373100323</v>
      </c>
      <c r="J1089" s="4">
        <f t="shared" si="204"/>
        <v>0</v>
      </c>
      <c r="K1089" s="19">
        <f t="shared" si="205"/>
        <v>0</v>
      </c>
      <c r="M1089">
        <f t="shared" si="206"/>
        <v>0</v>
      </c>
    </row>
    <row r="1090" spans="1:13">
      <c r="A1090" s="1">
        <f t="shared" si="207"/>
        <v>0.75138888888888644</v>
      </c>
      <c r="B1090" s="2">
        <f t="shared" si="199"/>
        <v>18.033333333333335</v>
      </c>
      <c r="C1090" s="2">
        <f t="shared" si="200"/>
        <v>18.09797686666667</v>
      </c>
      <c r="D1090" s="3">
        <f t="shared" si="201"/>
        <v>0.75408236944444462</v>
      </c>
      <c r="E1090">
        <f t="shared" si="202"/>
        <v>-91.469653000000051</v>
      </c>
      <c r="F1090" s="2">
        <f t="shared" si="203"/>
        <v>-13.005182704839868</v>
      </c>
      <c r="G1090">
        <f t="shared" si="208"/>
        <v>280.72605915195481</v>
      </c>
      <c r="H1090" s="4">
        <f t="shared" si="197"/>
        <v>-1.6650932921248051E-60</v>
      </c>
      <c r="I1090" s="4">
        <f t="shared" si="198"/>
        <v>-85.730048557381934</v>
      </c>
      <c r="J1090" s="4">
        <f t="shared" si="204"/>
        <v>0</v>
      </c>
      <c r="K1090" s="19">
        <f t="shared" si="205"/>
        <v>0</v>
      </c>
      <c r="M1090">
        <f t="shared" si="206"/>
        <v>0</v>
      </c>
    </row>
    <row r="1091" spans="1:13">
      <c r="A1091" s="1">
        <f t="shared" si="207"/>
        <v>0.75208333333333088</v>
      </c>
      <c r="B1091" s="2">
        <f t="shared" si="199"/>
        <v>18.05</v>
      </c>
      <c r="C1091" s="2">
        <f t="shared" si="200"/>
        <v>18.114643533333336</v>
      </c>
      <c r="D1091" s="3">
        <f t="shared" si="201"/>
        <v>0.75477681388888895</v>
      </c>
      <c r="E1091">
        <f t="shared" si="202"/>
        <v>-91.719653000000037</v>
      </c>
      <c r="F1091" s="2">
        <f t="shared" si="203"/>
        <v>-13.177489786835247</v>
      </c>
      <c r="G1091">
        <f t="shared" si="208"/>
        <v>284.26851754985137</v>
      </c>
      <c r="H1091" s="4">
        <f t="shared" si="197"/>
        <v>-2.7616269657731308E-61</v>
      </c>
      <c r="I1091" s="4">
        <f t="shared" si="198"/>
        <v>-86.845931816889575</v>
      </c>
      <c r="J1091" s="4">
        <f t="shared" si="204"/>
        <v>0</v>
      </c>
      <c r="K1091" s="19">
        <f t="shared" si="205"/>
        <v>0</v>
      </c>
      <c r="M1091">
        <f t="shared" si="206"/>
        <v>0</v>
      </c>
    </row>
    <row r="1092" spans="1:13">
      <c r="A1092" s="1">
        <f t="shared" si="207"/>
        <v>0.75277777777777533</v>
      </c>
      <c r="B1092" s="2">
        <f t="shared" si="199"/>
        <v>18.066666666666666</v>
      </c>
      <c r="C1092" s="2">
        <f t="shared" si="200"/>
        <v>18.131310200000001</v>
      </c>
      <c r="D1092" s="3">
        <f t="shared" si="201"/>
        <v>0.7554712583333334</v>
      </c>
      <c r="E1092">
        <f t="shared" si="202"/>
        <v>-91.969653000000022</v>
      </c>
      <c r="F1092" s="2">
        <f t="shared" si="203"/>
        <v>-13.349895684454006</v>
      </c>
      <c r="G1092">
        <f t="shared" si="208"/>
        <v>287.81183501824182</v>
      </c>
      <c r="H1092" s="4">
        <f t="shared" si="197"/>
        <v>-4.5775009828809279E-62</v>
      </c>
      <c r="I1092" s="4">
        <f t="shared" si="198"/>
        <v>-87.96166890681495</v>
      </c>
      <c r="J1092" s="4">
        <f t="shared" si="204"/>
        <v>0</v>
      </c>
      <c r="K1092" s="19">
        <f t="shared" si="205"/>
        <v>0</v>
      </c>
      <c r="M1092">
        <f t="shared" si="206"/>
        <v>0</v>
      </c>
    </row>
    <row r="1093" spans="1:13">
      <c r="A1093" s="1">
        <f t="shared" si="207"/>
        <v>0.75347222222221977</v>
      </c>
      <c r="B1093" s="2">
        <f t="shared" si="199"/>
        <v>18.083333333333332</v>
      </c>
      <c r="C1093" s="2">
        <f t="shared" si="200"/>
        <v>18.147976866666667</v>
      </c>
      <c r="D1093" s="3">
        <f t="shared" si="201"/>
        <v>0.75616570277777784</v>
      </c>
      <c r="E1093">
        <f t="shared" si="202"/>
        <v>-92.219653000000008</v>
      </c>
      <c r="F1093" s="2">
        <f t="shared" si="203"/>
        <v>-13.522398885008577</v>
      </c>
      <c r="G1093">
        <f t="shared" si="208"/>
        <v>291.35589668488694</v>
      </c>
      <c r="H1093" s="4">
        <f t="shared" si="197"/>
        <v>-7.5832623588326393E-63</v>
      </c>
      <c r="I1093" s="4">
        <f t="shared" si="198"/>
        <v>-89.07723858513215</v>
      </c>
      <c r="J1093" s="4">
        <f t="shared" si="204"/>
        <v>0</v>
      </c>
      <c r="K1093" s="19">
        <f t="shared" si="205"/>
        <v>0</v>
      </c>
      <c r="M1093">
        <f t="shared" si="206"/>
        <v>0</v>
      </c>
    </row>
    <row r="1094" spans="1:13">
      <c r="A1094" s="1">
        <f t="shared" si="207"/>
        <v>0.75416666666666421</v>
      </c>
      <c r="B1094" s="2">
        <f t="shared" si="199"/>
        <v>18.100000000000001</v>
      </c>
      <c r="C1094" s="2">
        <f t="shared" si="200"/>
        <v>18.164643533333333</v>
      </c>
      <c r="D1094" s="3">
        <f t="shared" si="201"/>
        <v>0.75686014722222217</v>
      </c>
      <c r="E1094">
        <f t="shared" si="202"/>
        <v>-92.469652999999994</v>
      </c>
      <c r="F1094" s="2">
        <f t="shared" si="203"/>
        <v>-13.694997876273563</v>
      </c>
      <c r="G1094">
        <f t="shared" si="208"/>
        <v>294.90058978684215</v>
      </c>
      <c r="H1094" s="4">
        <f t="shared" si="197"/>
        <v>-1.2556673586798241E-63</v>
      </c>
      <c r="I1094" s="4">
        <f t="shared" si="198"/>
        <v>-90.19261961300262</v>
      </c>
      <c r="J1094" s="4">
        <f t="shared" si="204"/>
        <v>0</v>
      </c>
      <c r="K1094" s="19">
        <f t="shared" si="205"/>
        <v>0</v>
      </c>
      <c r="M1094">
        <f t="shared" si="206"/>
        <v>0</v>
      </c>
    </row>
    <row r="1095" spans="1:13">
      <c r="A1095" s="1">
        <f t="shared" si="207"/>
        <v>0.75486111111110865</v>
      </c>
      <c r="B1095" s="2">
        <f t="shared" si="199"/>
        <v>18.116666666666667</v>
      </c>
      <c r="C1095" s="2">
        <f t="shared" si="200"/>
        <v>18.181310199999999</v>
      </c>
      <c r="D1095" s="3">
        <f t="shared" si="201"/>
        <v>0.75755459166666661</v>
      </c>
      <c r="E1095">
        <f t="shared" si="202"/>
        <v>-92.71965299999998</v>
      </c>
      <c r="F1095" s="2">
        <f t="shared" si="203"/>
        <v>-13.86769114639344</v>
      </c>
      <c r="G1095">
        <f t="shared" si="208"/>
        <v>298.44580355633423</v>
      </c>
      <c r="H1095" s="4">
        <f t="shared" si="197"/>
        <v>-2.0783093756775116E-64</v>
      </c>
      <c r="I1095" s="4">
        <f t="shared" si="198"/>
        <v>-91.307790755179312</v>
      </c>
      <c r="J1095" s="4">
        <f t="shared" si="204"/>
        <v>0</v>
      </c>
      <c r="K1095" s="19">
        <f t="shared" si="205"/>
        <v>0</v>
      </c>
      <c r="M1095">
        <f t="shared" si="206"/>
        <v>0</v>
      </c>
    </row>
    <row r="1096" spans="1:13">
      <c r="A1096" s="1">
        <f t="shared" si="207"/>
        <v>0.75555555555555309</v>
      </c>
      <c r="B1096" s="2">
        <f t="shared" si="199"/>
        <v>18.133333333333333</v>
      </c>
      <c r="C1096" s="2">
        <f t="shared" si="200"/>
        <v>18.197976866666664</v>
      </c>
      <c r="D1096" s="3">
        <f t="shared" si="201"/>
        <v>0.75824903611111105</v>
      </c>
      <c r="E1096">
        <f t="shared" si="202"/>
        <v>-92.969652999999965</v>
      </c>
      <c r="F1096" s="2">
        <f t="shared" si="203"/>
        <v>-14.040477183789704</v>
      </c>
      <c r="G1096">
        <f t="shared" si="208"/>
        <v>301.99142911404482</v>
      </c>
      <c r="H1096" s="4">
        <f t="shared" ref="H1096:H1159" si="209">J$3*SIN(F1096*N$1)*POWER(F$5,G1096)</f>
        <v>-3.4386546544280674E-65</v>
      </c>
      <c r="I1096" s="4">
        <f t="shared" ref="I1096:I1159" si="210">J$3*(0.271 -(0.294*POWER(F$5,G1096)))*SIN(F1096*N$1)</f>
        <v>-92.422730780411129</v>
      </c>
      <c r="J1096" s="4">
        <f t="shared" si="204"/>
        <v>0</v>
      </c>
      <c r="K1096" s="19">
        <f t="shared" si="205"/>
        <v>0</v>
      </c>
      <c r="M1096">
        <f t="shared" si="206"/>
        <v>0</v>
      </c>
    </row>
    <row r="1097" spans="1:13">
      <c r="A1097" s="1">
        <f t="shared" si="207"/>
        <v>0.75624999999999754</v>
      </c>
      <c r="B1097" s="2">
        <f t="shared" ref="B1097:B1160" si="211">HOUR(A1097)+(MINUTE(A1097)/60)+(SECOND(A1097)/3600)</f>
        <v>18.149999999999999</v>
      </c>
      <c r="C1097" s="2">
        <f t="shared" ref="C1097:C1160" si="212">B1097 - C$2 + (J$1/60)</f>
        <v>18.21464353333333</v>
      </c>
      <c r="D1097" s="3">
        <f t="shared" ref="D1097:D1160" si="213">IF(C1097&lt;0,24+C1097,C1097)/24</f>
        <v>0.75894348055555538</v>
      </c>
      <c r="E1097">
        <f t="shared" ref="E1097:E1160" si="214">15*(12 - C1097)</f>
        <v>-93.219652999999951</v>
      </c>
      <c r="F1097" s="2">
        <f t="shared" ref="F1097:F1160" si="215">ASIN((SIN(F$2*N$1)*SIN(J$2*N$1))+(COS(F$2*N$1)*COS(E1097*N$1)*COS(J$2*N$1)))*N$2</f>
        <v>-14.213354477067284</v>
      </c>
      <c r="G1097">
        <f t="shared" si="208"/>
        <v>305.53735936926012</v>
      </c>
      <c r="H1097" s="4">
        <f t="shared" si="209"/>
        <v>-5.687677347582268E-66</v>
      </c>
      <c r="I1097" s="4">
        <f t="shared" si="210"/>
        <v>-93.537418461847196</v>
      </c>
      <c r="J1097" s="4">
        <f t="shared" ref="J1097:J1160" si="216">IF(H1097+I1097&lt;0,0,H1097+I1097)</f>
        <v>0</v>
      </c>
      <c r="K1097" s="19">
        <f t="shared" ref="K1097:K1160" si="217">(F$4/F$3)*J1097</f>
        <v>0</v>
      </c>
      <c r="M1097">
        <f t="shared" ref="M1097:M1160" si="218">IF(K1097=0,IF(L1097&gt;J1097,1,0),IF(L1097&gt;=J1097,1,0))</f>
        <v>0</v>
      </c>
    </row>
    <row r="1098" spans="1:13">
      <c r="A1098" s="1">
        <f t="shared" ref="A1098:A1161" si="219">A1097+(1/(24*60))</f>
        <v>0.75694444444444198</v>
      </c>
      <c r="B1098" s="2">
        <f t="shared" si="211"/>
        <v>18.166666666666668</v>
      </c>
      <c r="C1098" s="2">
        <f t="shared" si="212"/>
        <v>18.231310200000003</v>
      </c>
      <c r="D1098" s="3">
        <f t="shared" si="213"/>
        <v>0.75963792500000016</v>
      </c>
      <c r="E1098">
        <f t="shared" si="214"/>
        <v>-93.469653000000051</v>
      </c>
      <c r="F1098" s="2">
        <f t="shared" si="215"/>
        <v>-14.386321514920404</v>
      </c>
      <c r="G1098">
        <f t="shared" si="208"/>
        <v>309.08348892639492</v>
      </c>
      <c r="H1098" s="4">
        <f t="shared" si="209"/>
        <v>-9.4053333044828066E-67</v>
      </c>
      <c r="I1098" s="4">
        <f t="shared" si="210"/>
        <v>-94.651832577441368</v>
      </c>
      <c r="J1098" s="4">
        <f t="shared" si="216"/>
        <v>0</v>
      </c>
      <c r="K1098" s="19">
        <f t="shared" si="217"/>
        <v>0</v>
      </c>
      <c r="M1098">
        <f t="shared" si="218"/>
        <v>0</v>
      </c>
    </row>
    <row r="1099" spans="1:13">
      <c r="A1099" s="1">
        <f t="shared" si="219"/>
        <v>0.75763888888888642</v>
      </c>
      <c r="B1099" s="2">
        <f t="shared" si="211"/>
        <v>18.183333333333334</v>
      </c>
      <c r="C1099" s="2">
        <f t="shared" si="212"/>
        <v>18.247976866666669</v>
      </c>
      <c r="D1099" s="3">
        <f t="shared" si="213"/>
        <v>0.76033236944444449</v>
      </c>
      <c r="E1099">
        <f t="shared" si="214"/>
        <v>-93.719653000000022</v>
      </c>
      <c r="F1099" s="2">
        <f t="shared" si="215"/>
        <v>-14.559376786037362</v>
      </c>
      <c r="G1099">
        <f t="shared" si="208"/>
        <v>312.62971399742338</v>
      </c>
      <c r="H1099" s="4">
        <f t="shared" si="209"/>
        <v>-1.555001082786921E-67</v>
      </c>
      <c r="I1099" s="4">
        <f t="shared" si="210"/>
        <v>-95.765951910354175</v>
      </c>
      <c r="J1099" s="4">
        <f t="shared" si="216"/>
        <v>0</v>
      </c>
      <c r="K1099" s="19">
        <f t="shared" si="217"/>
        <v>0</v>
      </c>
      <c r="M1099">
        <f t="shared" si="218"/>
        <v>0</v>
      </c>
    </row>
    <row r="1100" spans="1:13">
      <c r="A1100" s="1">
        <f t="shared" si="219"/>
        <v>0.75833333333333086</v>
      </c>
      <c r="B1100" s="2">
        <f t="shared" si="211"/>
        <v>18.2</v>
      </c>
      <c r="C1100" s="2">
        <f t="shared" si="212"/>
        <v>18.264643533333334</v>
      </c>
      <c r="D1100" s="3">
        <f t="shared" si="213"/>
        <v>0.76102681388888893</v>
      </c>
      <c r="E1100">
        <f t="shared" si="214"/>
        <v>-93.969653000000022</v>
      </c>
      <c r="F1100" s="2">
        <f t="shared" si="215"/>
        <v>-14.732518779005483</v>
      </c>
      <c r="G1100">
        <f t="shared" si="208"/>
        <v>316.17593231982573</v>
      </c>
      <c r="H1100" s="4">
        <f t="shared" si="209"/>
        <v>-2.5705644561709062E-68</v>
      </c>
      <c r="I1100" s="4">
        <f t="shared" si="210"/>
        <v>-96.879755249360159</v>
      </c>
      <c r="J1100" s="4">
        <f t="shared" si="216"/>
        <v>0</v>
      </c>
      <c r="K1100" s="19">
        <f t="shared" si="217"/>
        <v>0</v>
      </c>
      <c r="M1100">
        <f t="shared" si="218"/>
        <v>0</v>
      </c>
    </row>
    <row r="1101" spans="1:13">
      <c r="A1101" s="1">
        <f t="shared" si="219"/>
        <v>0.7590277777777753</v>
      </c>
      <c r="B1101" s="2">
        <f t="shared" si="211"/>
        <v>18.216666666666665</v>
      </c>
      <c r="C1101" s="2">
        <f t="shared" si="212"/>
        <v>18.2813102</v>
      </c>
      <c r="D1101" s="3">
        <f t="shared" si="213"/>
        <v>0.76172125833333337</v>
      </c>
      <c r="E1101">
        <f t="shared" si="214"/>
        <v>-94.219652999999994</v>
      </c>
      <c r="F1101" s="2">
        <f t="shared" si="215"/>
        <v>-14.905745982214443</v>
      </c>
      <c r="G1101">
        <f t="shared" si="208"/>
        <v>319.72204307962613</v>
      </c>
      <c r="H1101" s="4">
        <f t="shared" si="209"/>
        <v>-4.2490443277228543E-69</v>
      </c>
      <c r="I1101" s="4">
        <f t="shared" si="210"/>
        <v>-97.993221389249086</v>
      </c>
      <c r="J1101" s="4">
        <f t="shared" si="216"/>
        <v>0</v>
      </c>
      <c r="K1101" s="19">
        <f t="shared" si="217"/>
        <v>0</v>
      </c>
      <c r="M1101">
        <f t="shared" si="218"/>
        <v>0</v>
      </c>
    </row>
    <row r="1102" spans="1:13">
      <c r="A1102" s="1">
        <f t="shared" si="219"/>
        <v>0.75972222222221975</v>
      </c>
      <c r="B1102" s="2">
        <f t="shared" si="211"/>
        <v>18.233333333333334</v>
      </c>
      <c r="C1102" s="2">
        <f t="shared" si="212"/>
        <v>18.297976866666666</v>
      </c>
      <c r="D1102" s="3">
        <f t="shared" si="213"/>
        <v>0.7624157027777777</v>
      </c>
      <c r="E1102">
        <f t="shared" si="214"/>
        <v>-94.469652999999994</v>
      </c>
      <c r="F1102" s="2">
        <f t="shared" si="215"/>
        <v>-15.079056883759488</v>
      </c>
      <c r="G1102">
        <f t="shared" si="208"/>
        <v>323.26794683919593</v>
      </c>
      <c r="H1102" s="4">
        <f t="shared" si="209"/>
        <v>-7.023317504570608E-70</v>
      </c>
      <c r="I1102" s="4">
        <f t="shared" si="210"/>
        <v>-99.106329131230822</v>
      </c>
      <c r="J1102" s="4">
        <f t="shared" si="216"/>
        <v>0</v>
      </c>
      <c r="K1102" s="19">
        <f t="shared" si="217"/>
        <v>0</v>
      </c>
      <c r="M1102">
        <f t="shared" si="218"/>
        <v>0</v>
      </c>
    </row>
    <row r="1103" spans="1:13">
      <c r="A1103" s="1">
        <f t="shared" si="219"/>
        <v>0.76041666666666419</v>
      </c>
      <c r="B1103" s="2">
        <f t="shared" si="211"/>
        <v>18.25</v>
      </c>
      <c r="C1103" s="2">
        <f t="shared" si="212"/>
        <v>18.314643533333332</v>
      </c>
      <c r="D1103" s="3">
        <f t="shared" si="213"/>
        <v>0.76311014722222215</v>
      </c>
      <c r="E1103">
        <f t="shared" si="214"/>
        <v>-94.719652999999965</v>
      </c>
      <c r="F1103" s="2">
        <f t="shared" si="215"/>
        <v>-15.252449971343642</v>
      </c>
      <c r="G1103">
        <f t="shared" si="208"/>
        <v>326.81354546947921</v>
      </c>
      <c r="H1103" s="4">
        <f t="shared" si="209"/>
        <v>-1.1609261724570414E-70</v>
      </c>
      <c r="I1103" s="4">
        <f t="shared" si="210"/>
        <v>-100.21905728333834</v>
      </c>
      <c r="J1103" s="4">
        <f t="shared" si="216"/>
        <v>0</v>
      </c>
      <c r="K1103" s="19">
        <f t="shared" si="217"/>
        <v>0</v>
      </c>
      <c r="M1103">
        <f t="shared" si="218"/>
        <v>0</v>
      </c>
    </row>
    <row r="1104" spans="1:13">
      <c r="A1104" s="1">
        <f t="shared" si="219"/>
        <v>0.76111111111110863</v>
      </c>
      <c r="B1104" s="2">
        <f t="shared" si="211"/>
        <v>18.266666666666666</v>
      </c>
      <c r="C1104" s="2">
        <f t="shared" si="212"/>
        <v>18.331310199999997</v>
      </c>
      <c r="D1104" s="3">
        <f t="shared" si="213"/>
        <v>0.76380459166666659</v>
      </c>
      <c r="E1104">
        <f t="shared" si="214"/>
        <v>-94.969652999999965</v>
      </c>
      <c r="F1104" s="2">
        <f t="shared" si="215"/>
        <v>-15.425923732179406</v>
      </c>
      <c r="G1104">
        <f t="shared" si="208"/>
        <v>330.35874208634255</v>
      </c>
      <c r="H1104" s="4">
        <f t="shared" si="209"/>
        <v>-1.9191142473862251E-71</v>
      </c>
      <c r="I1104" s="4">
        <f t="shared" si="210"/>
        <v>-101.33138466083179</v>
      </c>
      <c r="J1104" s="4">
        <f t="shared" si="216"/>
        <v>0</v>
      </c>
      <c r="K1104" s="19">
        <f t="shared" si="217"/>
        <v>0</v>
      </c>
      <c r="M1104">
        <f t="shared" si="218"/>
        <v>0</v>
      </c>
    </row>
    <row r="1105" spans="1:13">
      <c r="A1105" s="1">
        <f t="shared" si="219"/>
        <v>0.76180555555555307</v>
      </c>
      <c r="B1105" s="2">
        <f t="shared" si="211"/>
        <v>18.283333333333335</v>
      </c>
      <c r="C1105" s="2">
        <f t="shared" si="212"/>
        <v>18.34797686666667</v>
      </c>
      <c r="D1105" s="3">
        <f t="shared" si="213"/>
        <v>0.76449903611111125</v>
      </c>
      <c r="E1105">
        <f t="shared" si="214"/>
        <v>-95.219653000000051</v>
      </c>
      <c r="F1105" s="2">
        <f t="shared" si="215"/>
        <v>-15.59947665288955</v>
      </c>
      <c r="G1105">
        <f t="shared" si="208"/>
        <v>333.903440990766</v>
      </c>
      <c r="H1105" s="4">
        <f t="shared" si="209"/>
        <v>-3.172877833525E-72</v>
      </c>
      <c r="I1105" s="4">
        <f t="shared" si="210"/>
        <v>-102.44329008660151</v>
      </c>
      <c r="J1105" s="4">
        <f t="shared" si="216"/>
        <v>0</v>
      </c>
      <c r="K1105" s="19">
        <f t="shared" si="217"/>
        <v>0</v>
      </c>
      <c r="M1105">
        <f t="shared" si="218"/>
        <v>0</v>
      </c>
    </row>
    <row r="1106" spans="1:13">
      <c r="A1106" s="1">
        <f t="shared" si="219"/>
        <v>0.76249999999999751</v>
      </c>
      <c r="B1106" s="2">
        <f t="shared" si="211"/>
        <v>18.3</v>
      </c>
      <c r="C1106" s="2">
        <f t="shared" si="212"/>
        <v>18.364643533333336</v>
      </c>
      <c r="D1106" s="3">
        <f t="shared" si="213"/>
        <v>0.76519348055555569</v>
      </c>
      <c r="E1106">
        <f t="shared" si="214"/>
        <v>-95.469653000000037</v>
      </c>
      <c r="F1106" s="2">
        <f t="shared" si="215"/>
        <v>-15.773107219407061</v>
      </c>
      <c r="G1106">
        <f t="shared" si="208"/>
        <v>337.44754761261424</v>
      </c>
      <c r="H1106" s="4">
        <f t="shared" si="209"/>
        <v>-5.2466759861873254E-73</v>
      </c>
      <c r="I1106" s="4">
        <f t="shared" si="210"/>
        <v>-103.55475239157012</v>
      </c>
      <c r="J1106" s="4">
        <f t="shared" si="216"/>
        <v>0</v>
      </c>
      <c r="K1106" s="19">
        <f t="shared" si="217"/>
        <v>0</v>
      </c>
      <c r="M1106">
        <f t="shared" si="218"/>
        <v>0</v>
      </c>
    </row>
    <row r="1107" spans="1:13">
      <c r="A1107" s="1">
        <f t="shared" si="219"/>
        <v>0.76319444444444196</v>
      </c>
      <c r="B1107" s="2">
        <f t="shared" si="211"/>
        <v>18.316666666666666</v>
      </c>
      <c r="C1107" s="2">
        <f t="shared" si="212"/>
        <v>18.381310200000001</v>
      </c>
      <c r="D1107" s="3">
        <f t="shared" si="213"/>
        <v>0.76588792500000002</v>
      </c>
      <c r="E1107">
        <f t="shared" si="214"/>
        <v>-95.719653000000022</v>
      </c>
      <c r="F1107" s="2">
        <f t="shared" si="215"/>
        <v>-15.94681391687484</v>
      </c>
      <c r="G1107">
        <f t="shared" si="208"/>
        <v>340.99096845776273</v>
      </c>
      <c r="H1107" s="4">
        <f t="shared" si="209"/>
        <v>-8.6779135196977004E-74</v>
      </c>
      <c r="I1107" s="4">
        <f t="shared" si="210"/>
        <v>-104.66575041509799</v>
      </c>
      <c r="J1107" s="4">
        <f t="shared" si="216"/>
        <v>0</v>
      </c>
      <c r="K1107" s="19">
        <f t="shared" si="217"/>
        <v>0</v>
      </c>
      <c r="M1107">
        <f t="shared" si="218"/>
        <v>0</v>
      </c>
    </row>
    <row r="1108" spans="1:13">
      <c r="A1108" s="1">
        <f t="shared" si="219"/>
        <v>0.7638888888888864</v>
      </c>
      <c r="B1108" s="2">
        <f t="shared" si="211"/>
        <v>18.333333333333332</v>
      </c>
      <c r="C1108" s="2">
        <f t="shared" si="212"/>
        <v>18.397976866666667</v>
      </c>
      <c r="D1108" s="3">
        <f t="shared" si="213"/>
        <v>0.76658236944444447</v>
      </c>
      <c r="E1108">
        <f t="shared" si="214"/>
        <v>-95.969653000000008</v>
      </c>
      <c r="F1108" s="2">
        <f t="shared" si="215"/>
        <v>-16.120595229543991</v>
      </c>
      <c r="G1108">
        <f t="shared" si="208"/>
        <v>344.53361105833267</v>
      </c>
      <c r="H1108" s="4">
        <f t="shared" si="209"/>
        <v>-1.4357145929792772E-74</v>
      </c>
      <c r="I1108" s="4">
        <f t="shared" si="210"/>
        <v>-105.77626300538418</v>
      </c>
      <c r="J1108" s="4">
        <f t="shared" si="216"/>
        <v>0</v>
      </c>
      <c r="K1108" s="19">
        <f t="shared" si="217"/>
        <v>0</v>
      </c>
      <c r="M1108">
        <f t="shared" si="218"/>
        <v>0</v>
      </c>
    </row>
    <row r="1109" spans="1:13">
      <c r="A1109" s="1">
        <f t="shared" si="219"/>
        <v>0.76458333333333084</v>
      </c>
      <c r="B1109" s="2">
        <f t="shared" si="211"/>
        <v>18.350000000000001</v>
      </c>
      <c r="C1109" s="2">
        <f t="shared" si="212"/>
        <v>18.414643533333333</v>
      </c>
      <c r="D1109" s="3">
        <f t="shared" si="213"/>
        <v>0.76727681388888891</v>
      </c>
      <c r="E1109">
        <f t="shared" si="214"/>
        <v>-96.219652999999994</v>
      </c>
      <c r="F1109" s="2">
        <f t="shared" si="215"/>
        <v>-16.294449640671697</v>
      </c>
      <c r="G1109">
        <f t="shared" si="208"/>
        <v>348.07538392585116</v>
      </c>
      <c r="H1109" s="4">
        <f t="shared" si="209"/>
        <v>-2.3760957130665836E-75</v>
      </c>
      <c r="I1109" s="4">
        <f t="shared" si="210"/>
        <v>-106.88626901986976</v>
      </c>
      <c r="J1109" s="4">
        <f t="shared" si="216"/>
        <v>0</v>
      </c>
      <c r="K1109" s="19">
        <f t="shared" si="217"/>
        <v>0</v>
      </c>
      <c r="M1109">
        <f t="shared" si="218"/>
        <v>0</v>
      </c>
    </row>
    <row r="1110" spans="1:13">
      <c r="A1110" s="1">
        <f t="shared" si="219"/>
        <v>0.76527777777777528</v>
      </c>
      <c r="B1110" s="2">
        <f t="shared" si="211"/>
        <v>18.366666666666667</v>
      </c>
      <c r="C1110" s="2">
        <f t="shared" si="212"/>
        <v>18.431310199999999</v>
      </c>
      <c r="D1110" s="3">
        <f t="shared" si="213"/>
        <v>0.76797125833333324</v>
      </c>
      <c r="E1110">
        <f t="shared" si="214"/>
        <v>-96.46965299999998</v>
      </c>
      <c r="F1110" s="2">
        <f t="shared" si="215"/>
        <v>-16.468375632418184</v>
      </c>
      <c r="G1110">
        <f t="shared" si="208"/>
        <v>351.61619650713499</v>
      </c>
      <c r="H1110" s="4">
        <f t="shared" si="209"/>
        <v>-3.9339045955006963E-76</v>
      </c>
      <c r="I1110" s="4">
        <f t="shared" si="210"/>
        <v>-107.99574732564022</v>
      </c>
      <c r="J1110" s="4">
        <f t="shared" si="216"/>
        <v>0</v>
      </c>
      <c r="K1110" s="19">
        <f t="shared" si="217"/>
        <v>0</v>
      </c>
      <c r="M1110">
        <f t="shared" si="218"/>
        <v>0</v>
      </c>
    </row>
    <row r="1111" spans="1:13">
      <c r="A1111" s="1">
        <f t="shared" si="219"/>
        <v>0.76597222222221972</v>
      </c>
      <c r="B1111" s="2">
        <f t="shared" si="211"/>
        <v>18.383333333333333</v>
      </c>
      <c r="C1111" s="2">
        <f t="shared" si="212"/>
        <v>18.447976866666664</v>
      </c>
      <c r="D1111" s="3">
        <f t="shared" si="213"/>
        <v>0.76866570277777768</v>
      </c>
      <c r="E1111">
        <f t="shared" si="214"/>
        <v>-96.719652999999965</v>
      </c>
      <c r="F1111" s="2">
        <f t="shared" si="215"/>
        <v>-16.642371685742912</v>
      </c>
      <c r="G1111">
        <f t="shared" si="208"/>
        <v>355.155959142727</v>
      </c>
      <c r="H1111" s="4">
        <f t="shared" si="209"/>
        <v>-6.5158131474197289E-77</v>
      </c>
      <c r="I1111" s="4">
        <f t="shared" si="210"/>
        <v>-109.10467679982796</v>
      </c>
      <c r="J1111" s="4">
        <f t="shared" si="216"/>
        <v>0</v>
      </c>
      <c r="K1111" s="19">
        <f t="shared" si="217"/>
        <v>0</v>
      </c>
      <c r="M1111">
        <f t="shared" si="218"/>
        <v>0</v>
      </c>
    </row>
    <row r="1112" spans="1:13">
      <c r="A1112" s="1">
        <f t="shared" si="219"/>
        <v>0.76666666666666416</v>
      </c>
      <c r="B1112" s="2">
        <f t="shared" si="211"/>
        <v>18.399999999999999</v>
      </c>
      <c r="C1112" s="2">
        <f t="shared" si="212"/>
        <v>18.46464353333333</v>
      </c>
      <c r="D1112" s="3">
        <f t="shared" si="213"/>
        <v>0.76936014722222212</v>
      </c>
      <c r="E1112">
        <f t="shared" si="214"/>
        <v>-96.969652999999951</v>
      </c>
      <c r="F1112" s="2">
        <f t="shared" si="215"/>
        <v>-16.816436280299911</v>
      </c>
      <c r="G1112">
        <f t="shared" si="208"/>
        <v>358.6945830277171</v>
      </c>
      <c r="H1112" s="4">
        <f t="shared" si="209"/>
        <v>-1.0797393708827399E-77</v>
      </c>
      <c r="I1112" s="4">
        <f t="shared" si="210"/>
        <v>-110.21303633001423</v>
      </c>
      <c r="J1112" s="4">
        <f t="shared" si="216"/>
        <v>0</v>
      </c>
      <c r="K1112" s="19">
        <f t="shared" si="217"/>
        <v>0</v>
      </c>
      <c r="M1112">
        <f t="shared" si="218"/>
        <v>0</v>
      </c>
    </row>
    <row r="1113" spans="1:13">
      <c r="A1113" s="1">
        <f t="shared" si="219"/>
        <v>0.76736111111110861</v>
      </c>
      <c r="B1113" s="2">
        <f t="shared" si="211"/>
        <v>18.416666666666668</v>
      </c>
      <c r="C1113" s="2">
        <f t="shared" si="212"/>
        <v>18.481310200000003</v>
      </c>
      <c r="D1113" s="3">
        <f t="shared" si="213"/>
        <v>0.77005459166666679</v>
      </c>
      <c r="E1113">
        <f t="shared" si="214"/>
        <v>-97.219653000000051</v>
      </c>
      <c r="F1113" s="2">
        <f t="shared" si="215"/>
        <v>-16.990567894332376</v>
      </c>
      <c r="G1113">
        <f t="shared" si="208"/>
        <v>362.23198017480098</v>
      </c>
      <c r="H1113" s="4">
        <f t="shared" si="209"/>
        <v>-1.7901737053272149E-78</v>
      </c>
      <c r="I1113" s="4">
        <f t="shared" si="210"/>
        <v>-111.32080481463176</v>
      </c>
      <c r="J1113" s="4">
        <f t="shared" si="216"/>
        <v>0</v>
      </c>
      <c r="K1113" s="19">
        <f t="shared" si="217"/>
        <v>0</v>
      </c>
      <c r="M1113">
        <f t="shared" si="218"/>
        <v>0</v>
      </c>
    </row>
    <row r="1114" spans="1:13">
      <c r="A1114" s="1">
        <f t="shared" si="219"/>
        <v>0.76805555555555305</v>
      </c>
      <c r="B1114" s="2">
        <f t="shared" si="211"/>
        <v>18.433333333333334</v>
      </c>
      <c r="C1114" s="2">
        <f t="shared" si="212"/>
        <v>18.497976866666669</v>
      </c>
      <c r="D1114" s="3">
        <f t="shared" si="213"/>
        <v>0.77074903611111123</v>
      </c>
      <c r="E1114">
        <f t="shared" si="214"/>
        <v>-97.469653000000022</v>
      </c>
      <c r="F1114" s="2">
        <f t="shared" si="215"/>
        <v>-17.164765004566014</v>
      </c>
      <c r="G1114">
        <f t="shared" si="208"/>
        <v>365.76806337942469</v>
      </c>
      <c r="H1114" s="4">
        <f t="shared" si="209"/>
        <v>-2.9697338811104932E-79</v>
      </c>
      <c r="I1114" s="4">
        <f t="shared" si="210"/>
        <v>-112.42796116336436</v>
      </c>
      <c r="J1114" s="4">
        <f t="shared" si="216"/>
        <v>0</v>
      </c>
      <c r="K1114" s="19">
        <f t="shared" si="217"/>
        <v>0</v>
      </c>
      <c r="M1114">
        <f t="shared" si="218"/>
        <v>0</v>
      </c>
    </row>
    <row r="1115" spans="1:13">
      <c r="A1115" s="1">
        <f t="shared" si="219"/>
        <v>0.76874999999999749</v>
      </c>
      <c r="B1115" s="2">
        <f t="shared" si="211"/>
        <v>18.45</v>
      </c>
      <c r="C1115" s="2">
        <f t="shared" si="212"/>
        <v>18.514643533333334</v>
      </c>
      <c r="D1115" s="3">
        <f t="shared" si="213"/>
        <v>0.77144348055555556</v>
      </c>
      <c r="E1115">
        <f t="shared" si="214"/>
        <v>-97.719653000000022</v>
      </c>
      <c r="F1115" s="2">
        <f t="shared" si="215"/>
        <v>-17.339026086102351</v>
      </c>
      <c r="G1115">
        <f t="shared" si="208"/>
        <v>369.30274618690805</v>
      </c>
      <c r="H1115" s="4">
        <f t="shared" si="209"/>
        <v>-4.9295358492200541E-80</v>
      </c>
      <c r="I1115" s="4">
        <f t="shared" si="210"/>
        <v>-113.5344842975518</v>
      </c>
      <c r="J1115" s="4">
        <f t="shared" si="216"/>
        <v>0</v>
      </c>
      <c r="K1115" s="19">
        <f t="shared" si="217"/>
        <v>0</v>
      </c>
      <c r="M1115">
        <f t="shared" si="218"/>
        <v>0</v>
      </c>
    </row>
    <row r="1116" spans="1:13">
      <c r="A1116" s="1">
        <f t="shared" si="219"/>
        <v>0.76944444444444193</v>
      </c>
      <c r="B1116" s="2">
        <f t="shared" si="211"/>
        <v>18.466666666666665</v>
      </c>
      <c r="C1116" s="2">
        <f t="shared" si="212"/>
        <v>18.5313102</v>
      </c>
      <c r="D1116" s="3">
        <f t="shared" si="213"/>
        <v>0.772137925</v>
      </c>
      <c r="E1116">
        <f t="shared" si="214"/>
        <v>-97.969652999999994</v>
      </c>
      <c r="F1116" s="2">
        <f t="shared" si="215"/>
        <v>-17.513349612310193</v>
      </c>
      <c r="G1116">
        <f t="shared" si="208"/>
        <v>372.83594286138987</v>
      </c>
      <c r="H1116" s="4">
        <f t="shared" si="209"/>
        <v>-8.1880500476943841E-81</v>
      </c>
      <c r="I1116" s="4">
        <f t="shared" si="210"/>
        <v>-114.64035315058817</v>
      </c>
      <c r="J1116" s="4">
        <f t="shared" si="216"/>
        <v>0</v>
      </c>
      <c r="K1116" s="19">
        <f t="shared" si="217"/>
        <v>0</v>
      </c>
      <c r="M1116">
        <f t="shared" si="218"/>
        <v>0</v>
      </c>
    </row>
    <row r="1117" spans="1:13">
      <c r="A1117" s="1">
        <f t="shared" si="219"/>
        <v>0.77013888888888637</v>
      </c>
      <c r="B1117" s="2">
        <f t="shared" si="211"/>
        <v>18.483333333333334</v>
      </c>
      <c r="C1117" s="2">
        <f t="shared" si="212"/>
        <v>18.547976866666666</v>
      </c>
      <c r="D1117" s="3">
        <f t="shared" si="213"/>
        <v>0.77283236944444444</v>
      </c>
      <c r="E1117">
        <f t="shared" si="214"/>
        <v>-98.219652999999994</v>
      </c>
      <c r="F1117" s="2">
        <f t="shared" si="215"/>
        <v>-17.687734054716991</v>
      </c>
      <c r="G1117">
        <f t="shared" si="208"/>
        <v>376.36756835651619</v>
      </c>
      <c r="H1117" s="4">
        <f t="shared" si="209"/>
        <v>-1.3610076413052055E-81</v>
      </c>
      <c r="I1117" s="4">
        <f t="shared" si="210"/>
        <v>-115.74554666832515</v>
      </c>
      <c r="J1117" s="4">
        <f t="shared" si="216"/>
        <v>0</v>
      </c>
      <c r="K1117" s="19">
        <f t="shared" si="217"/>
        <v>0</v>
      </c>
      <c r="M1117">
        <f t="shared" si="218"/>
        <v>0</v>
      </c>
    </row>
    <row r="1118" spans="1:13">
      <c r="A1118" s="1">
        <f t="shared" si="219"/>
        <v>0.77083333333333082</v>
      </c>
      <c r="B1118" s="2">
        <f t="shared" si="211"/>
        <v>18.5</v>
      </c>
      <c r="C1118" s="2">
        <f t="shared" si="212"/>
        <v>18.564643533333332</v>
      </c>
      <c r="D1118" s="3">
        <f t="shared" si="213"/>
        <v>0.77352681388888878</v>
      </c>
      <c r="E1118">
        <f t="shared" si="214"/>
        <v>-98.469652999999965</v>
      </c>
      <c r="F1118" s="2">
        <f t="shared" si="215"/>
        <v>-17.862177882898639</v>
      </c>
      <c r="G1118">
        <f t="shared" si="208"/>
        <v>379.89753828773644</v>
      </c>
      <c r="H1118" s="4">
        <f t="shared" si="209"/>
        <v>-2.2639442976397339E-82</v>
      </c>
      <c r="I1118" s="4">
        <f t="shared" si="210"/>
        <v>-116.85004380947082</v>
      </c>
      <c r="J1118" s="4">
        <f t="shared" si="216"/>
        <v>0</v>
      </c>
      <c r="K1118" s="19">
        <f t="shared" si="217"/>
        <v>0</v>
      </c>
      <c r="M1118">
        <f t="shared" si="218"/>
        <v>0</v>
      </c>
    </row>
    <row r="1119" spans="1:13">
      <c r="A1119" s="1">
        <f t="shared" si="219"/>
        <v>0.77152777777777526</v>
      </c>
      <c r="B1119" s="2">
        <f t="shared" si="211"/>
        <v>18.516666666666666</v>
      </c>
      <c r="C1119" s="2">
        <f t="shared" si="212"/>
        <v>18.581310199999997</v>
      </c>
      <c r="D1119" s="3">
        <f t="shared" si="213"/>
        <v>0.77422125833333322</v>
      </c>
      <c r="E1119">
        <f t="shared" si="214"/>
        <v>-98.719652999999965</v>
      </c>
      <c r="F1119" s="2">
        <f t="shared" si="215"/>
        <v>-18.036679564368942</v>
      </c>
      <c r="G1119">
        <f t="shared" si="208"/>
        <v>383.42576890613554</v>
      </c>
      <c r="H1119" s="4">
        <f t="shared" si="209"/>
        <v>-3.7689062091806422E-83</v>
      </c>
      <c r="I1119" s="4">
        <f t="shared" si="210"/>
        <v>-117.95382354599197</v>
      </c>
      <c r="J1119" s="4">
        <f t="shared" si="216"/>
        <v>0</v>
      </c>
      <c r="K1119" s="19">
        <f t="shared" si="217"/>
        <v>0</v>
      </c>
      <c r="M1119">
        <f t="shared" si="218"/>
        <v>0</v>
      </c>
    </row>
    <row r="1120" spans="1:13">
      <c r="A1120" s="1">
        <f t="shared" si="219"/>
        <v>0.7722222222222197</v>
      </c>
      <c r="B1120" s="2">
        <f t="shared" si="211"/>
        <v>18.533333333333335</v>
      </c>
      <c r="C1120" s="2">
        <f t="shared" si="212"/>
        <v>18.59797686666667</v>
      </c>
      <c r="D1120" s="3">
        <f t="shared" si="213"/>
        <v>0.77491570277777788</v>
      </c>
      <c r="E1120">
        <f t="shared" si="214"/>
        <v>-98.969653000000051</v>
      </c>
      <c r="F1120" s="2">
        <f t="shared" si="215"/>
        <v>-18.211237564467762</v>
      </c>
      <c r="G1120">
        <f t="shared" si="208"/>
        <v>386.9521770736892</v>
      </c>
      <c r="H1120" s="4">
        <f t="shared" si="209"/>
        <v>-6.2795497578341474E-84</v>
      </c>
      <c r="I1120" s="4">
        <f t="shared" si="210"/>
        <v>-119.05686486351379</v>
      </c>
      <c r="J1120" s="4">
        <f t="shared" si="216"/>
        <v>0</v>
      </c>
      <c r="K1120" s="19">
        <f t="shared" si="217"/>
        <v>0</v>
      </c>
      <c r="M1120">
        <f t="shared" si="218"/>
        <v>0</v>
      </c>
    </row>
    <row r="1121" spans="1:13">
      <c r="A1121" s="1">
        <f t="shared" si="219"/>
        <v>0.77291666666666414</v>
      </c>
      <c r="B1121" s="2">
        <f t="shared" si="211"/>
        <v>18.55</v>
      </c>
      <c r="C1121" s="2">
        <f t="shared" si="212"/>
        <v>18.614643533333336</v>
      </c>
      <c r="D1121" s="3">
        <f t="shared" si="213"/>
        <v>0.77561014722222232</v>
      </c>
      <c r="E1121">
        <f t="shared" si="214"/>
        <v>-99.219653000000037</v>
      </c>
      <c r="F1121" s="2">
        <f t="shared" si="215"/>
        <v>-18.385850346248123</v>
      </c>
      <c r="G1121">
        <f t="shared" si="208"/>
        <v>390.47668023986375</v>
      </c>
      <c r="H1121" s="4">
        <f t="shared" si="209"/>
        <v>-1.0471870897020487E-84</v>
      </c>
      <c r="I1121" s="4">
        <f t="shared" si="210"/>
        <v>-120.15914676171874</v>
      </c>
      <c r="J1121" s="4">
        <f t="shared" si="216"/>
        <v>0</v>
      </c>
      <c r="K1121" s="19">
        <f t="shared" si="217"/>
        <v>0</v>
      </c>
      <c r="M1121">
        <f t="shared" si="218"/>
        <v>0</v>
      </c>
    </row>
    <row r="1122" spans="1:13">
      <c r="A1122" s="1">
        <f t="shared" si="219"/>
        <v>0.77361111111110858</v>
      </c>
      <c r="B1122" s="2">
        <f t="shared" si="211"/>
        <v>18.566666666666666</v>
      </c>
      <c r="C1122" s="2">
        <f t="shared" si="212"/>
        <v>18.631310200000001</v>
      </c>
      <c r="D1122" s="3">
        <f t="shared" si="213"/>
        <v>0.77630459166666677</v>
      </c>
      <c r="E1122">
        <f t="shared" si="214"/>
        <v>-99.469653000000022</v>
      </c>
      <c r="F1122" s="2">
        <f t="shared" si="215"/>
        <v>-18.560516370362951</v>
      </c>
      <c r="G1122">
        <f t="shared" si="208"/>
        <v>393.99919641949327</v>
      </c>
      <c r="H1122" s="4">
        <f t="shared" si="209"/>
        <v>-1.7479198694885044E-85</v>
      </c>
      <c r="I1122" s="4">
        <f t="shared" si="210"/>
        <v>-121.26064825474882</v>
      </c>
      <c r="J1122" s="4">
        <f t="shared" si="216"/>
        <v>0</v>
      </c>
      <c r="K1122" s="19">
        <f t="shared" si="217"/>
        <v>0</v>
      </c>
      <c r="M1122">
        <f t="shared" si="218"/>
        <v>0</v>
      </c>
    </row>
    <row r="1123" spans="1:13">
      <c r="A1123" s="1">
        <f t="shared" si="219"/>
        <v>0.77430555555555303</v>
      </c>
      <c r="B1123" s="2">
        <f t="shared" si="211"/>
        <v>18.583333333333332</v>
      </c>
      <c r="C1123" s="2">
        <f t="shared" si="212"/>
        <v>18.647976866666667</v>
      </c>
      <c r="D1123" s="3">
        <f t="shared" si="213"/>
        <v>0.7769990361111111</v>
      </c>
      <c r="E1123">
        <f t="shared" si="214"/>
        <v>-99.719653000000008</v>
      </c>
      <c r="F1123" s="2">
        <f t="shared" si="215"/>
        <v>-18.735234094950133</v>
      </c>
      <c r="G1123">
        <f t="shared" si="208"/>
        <v>397.51964417183592</v>
      </c>
      <c r="H1123" s="4">
        <f t="shared" si="209"/>
        <v>-2.9203772443577933E-86</v>
      </c>
      <c r="I1123" s="4">
        <f t="shared" si="210"/>
        <v>-122.3613483716034</v>
      </c>
      <c r="J1123" s="4">
        <f t="shared" si="216"/>
        <v>0</v>
      </c>
      <c r="K1123" s="19">
        <f t="shared" si="217"/>
        <v>0</v>
      </c>
      <c r="M1123">
        <f t="shared" si="218"/>
        <v>0</v>
      </c>
    </row>
    <row r="1124" spans="1:13">
      <c r="A1124" s="1">
        <f t="shared" si="219"/>
        <v>0.77499999999999747</v>
      </c>
      <c r="B1124" s="2">
        <f t="shared" si="211"/>
        <v>18.600000000000001</v>
      </c>
      <c r="C1124" s="2">
        <f t="shared" si="212"/>
        <v>18.664643533333333</v>
      </c>
      <c r="D1124" s="3">
        <f t="shared" si="213"/>
        <v>0.77769348055555554</v>
      </c>
      <c r="E1124">
        <f t="shared" si="214"/>
        <v>-99.969652999999994</v>
      </c>
      <c r="F1124" s="2">
        <f t="shared" si="215"/>
        <v>-18.910001975516938</v>
      </c>
      <c r="G1124">
        <f t="shared" si="208"/>
        <v>401.037942580758</v>
      </c>
      <c r="H1124" s="4">
        <f t="shared" si="209"/>
        <v>-4.884219629709206E-87</v>
      </c>
      <c r="I1124" s="4">
        <f t="shared" si="210"/>
        <v>-123.46122615653886</v>
      </c>
      <c r="J1124" s="4">
        <f t="shared" si="216"/>
        <v>0</v>
      </c>
      <c r="K1124" s="19">
        <f t="shared" si="217"/>
        <v>0</v>
      </c>
      <c r="M1124">
        <f t="shared" si="218"/>
        <v>0</v>
      </c>
    </row>
    <row r="1125" spans="1:13">
      <c r="A1125" s="1">
        <f t="shared" si="219"/>
        <v>0.77569444444444191</v>
      </c>
      <c r="B1125" s="2">
        <f t="shared" si="211"/>
        <v>18.616666666666667</v>
      </c>
      <c r="C1125" s="2">
        <f t="shared" si="212"/>
        <v>18.681310199999999</v>
      </c>
      <c r="D1125" s="3">
        <f t="shared" si="213"/>
        <v>0.77838792499999998</v>
      </c>
      <c r="E1125">
        <f t="shared" si="214"/>
        <v>-100.21965299999998</v>
      </c>
      <c r="F1125" s="2">
        <f t="shared" si="215"/>
        <v>-19.084818464823343</v>
      </c>
      <c r="G1125">
        <f t="shared" si="208"/>
        <v>404.55401123597443</v>
      </c>
      <c r="H1125" s="4">
        <f t="shared" si="209"/>
        <v>-8.1772763054492822E-88</v>
      </c>
      <c r="I1125" s="4">
        <f t="shared" si="210"/>
        <v>-124.56026066946767</v>
      </c>
      <c r="J1125" s="4">
        <f t="shared" si="216"/>
        <v>0</v>
      </c>
      <c r="K1125" s="19">
        <f t="shared" si="217"/>
        <v>0</v>
      </c>
      <c r="M1125">
        <f t="shared" si="218"/>
        <v>0</v>
      </c>
    </row>
    <row r="1126" spans="1:13">
      <c r="A1126" s="1">
        <f t="shared" si="219"/>
        <v>0.77638888888888635</v>
      </c>
      <c r="B1126" s="2">
        <f t="shared" si="211"/>
        <v>18.633333333333333</v>
      </c>
      <c r="C1126" s="2">
        <f t="shared" si="212"/>
        <v>18.697976866666664</v>
      </c>
      <c r="D1126" s="3">
        <f t="shared" si="213"/>
        <v>0.77908236944444431</v>
      </c>
      <c r="E1126">
        <f t="shared" si="214"/>
        <v>-100.46965299999997</v>
      </c>
      <c r="F1126" s="2">
        <f t="shared" si="215"/>
        <v>-19.259682012764326</v>
      </c>
      <c r="G1126">
        <f t="shared" si="208"/>
        <v>408.06777021528455</v>
      </c>
      <c r="H1126" s="4">
        <f t="shared" si="209"/>
        <v>-1.3705590787491092E-88</v>
      </c>
      <c r="I1126" s="4">
        <f t="shared" si="210"/>
        <v>-125.65843098635686</v>
      </c>
      <c r="J1126" s="4">
        <f t="shared" si="216"/>
        <v>0</v>
      </c>
      <c r="K1126" s="19">
        <f t="shared" si="217"/>
        <v>0</v>
      </c>
      <c r="M1126">
        <f t="shared" si="218"/>
        <v>0</v>
      </c>
    </row>
    <row r="1127" spans="1:13">
      <c r="A1127" s="1">
        <f t="shared" si="219"/>
        <v>0.77708333333333079</v>
      </c>
      <c r="B1127" s="2">
        <f t="shared" si="211"/>
        <v>18.649999999999999</v>
      </c>
      <c r="C1127" s="2">
        <f t="shared" si="212"/>
        <v>18.71464353333333</v>
      </c>
      <c r="D1127" s="3">
        <f t="shared" si="213"/>
        <v>0.77977681388888875</v>
      </c>
      <c r="E1127">
        <f t="shared" si="214"/>
        <v>-100.71965299999995</v>
      </c>
      <c r="F1127" s="2">
        <f t="shared" si="215"/>
        <v>-19.434591066251144</v>
      </c>
      <c r="G1127">
        <f t="shared" si="208"/>
        <v>411.57914006774843</v>
      </c>
      <c r="H1127" s="4">
        <f t="shared" si="209"/>
        <v>-2.2997502269761618E-89</v>
      </c>
      <c r="I1127" s="4">
        <f t="shared" si="210"/>
        <v>-126.75571619962666</v>
      </c>
      <c r="J1127" s="4">
        <f t="shared" si="216"/>
        <v>0</v>
      </c>
      <c r="K1127" s="19">
        <f t="shared" si="217"/>
        <v>0</v>
      </c>
      <c r="M1127">
        <f t="shared" si="218"/>
        <v>0</v>
      </c>
    </row>
    <row r="1128" spans="1:13">
      <c r="A1128" s="1">
        <f t="shared" si="219"/>
        <v>0.77777777777777524</v>
      </c>
      <c r="B1128" s="2">
        <f t="shared" si="211"/>
        <v>18.666666666666668</v>
      </c>
      <c r="C1128" s="2">
        <f t="shared" si="212"/>
        <v>18.731310200000003</v>
      </c>
      <c r="D1128" s="3">
        <f t="shared" si="213"/>
        <v>0.78047125833333342</v>
      </c>
      <c r="E1128">
        <f t="shared" si="214"/>
        <v>-100.96965300000005</v>
      </c>
      <c r="F1128" s="2">
        <f t="shared" si="215"/>
        <v>-19.609544069091523</v>
      </c>
      <c r="G1128">
        <f t="shared" si="208"/>
        <v>415.08804179774893</v>
      </c>
      <c r="H1128" s="4">
        <f t="shared" si="209"/>
        <v>-3.8634518661249771E-90</v>
      </c>
      <c r="I1128" s="4">
        <f t="shared" si="210"/>
        <v>-127.85209541854871</v>
      </c>
      <c r="J1128" s="4">
        <f t="shared" si="216"/>
        <v>0</v>
      </c>
      <c r="K1128" s="19">
        <f t="shared" si="217"/>
        <v>0</v>
      </c>
      <c r="M1128">
        <f t="shared" si="218"/>
        <v>0</v>
      </c>
    </row>
    <row r="1129" spans="1:13">
      <c r="A1129" s="1">
        <f t="shared" si="219"/>
        <v>0.77847222222221968</v>
      </c>
      <c r="B1129" s="2">
        <f t="shared" si="211"/>
        <v>18.683333333333334</v>
      </c>
      <c r="C1129" s="2">
        <f t="shared" si="212"/>
        <v>18.747976866666669</v>
      </c>
      <c r="D1129" s="3">
        <f t="shared" si="213"/>
        <v>0.78116570277777786</v>
      </c>
      <c r="E1129">
        <f t="shared" si="214"/>
        <v>-101.21965300000002</v>
      </c>
      <c r="F1129" s="2">
        <f t="shared" si="215"/>
        <v>-19.784539461868494</v>
      </c>
      <c r="G1129">
        <f t="shared" ref="G1129:G1192" si="220">SQRT(1229+POWER(614*SIN(F1129*N$1),2))-(614*SIN(F1129*N$1))</f>
        <v>418.59439684988359</v>
      </c>
      <c r="H1129" s="4">
        <f t="shared" si="209"/>
        <v>-6.4983075105784142E-91</v>
      </c>
      <c r="I1129" s="4">
        <f t="shared" si="210"/>
        <v>-128.94754776964206</v>
      </c>
      <c r="J1129" s="4">
        <f t="shared" si="216"/>
        <v>0</v>
      </c>
      <c r="K1129" s="19">
        <f t="shared" si="217"/>
        <v>0</v>
      </c>
      <c r="M1129">
        <f t="shared" si="218"/>
        <v>0</v>
      </c>
    </row>
    <row r="1130" spans="1:13">
      <c r="A1130" s="1">
        <f t="shared" si="219"/>
        <v>0.77916666666666412</v>
      </c>
      <c r="B1130" s="2">
        <f t="shared" si="211"/>
        <v>18.7</v>
      </c>
      <c r="C1130" s="2">
        <f t="shared" si="212"/>
        <v>18.764643533333334</v>
      </c>
      <c r="D1130" s="3">
        <f t="shared" si="213"/>
        <v>0.7818601472222223</v>
      </c>
      <c r="E1130">
        <f t="shared" si="214"/>
        <v>-101.46965300000002</v>
      </c>
      <c r="F1130" s="2">
        <f t="shared" si="215"/>
        <v>-19.959575681818858</v>
      </c>
      <c r="G1130">
        <f t="shared" si="220"/>
        <v>422.09812709466166</v>
      </c>
      <c r="H1130" s="4">
        <f t="shared" si="209"/>
        <v>-1.094391756148048E-91</v>
      </c>
      <c r="I1130" s="4">
        <f t="shared" si="210"/>
        <v>-130.04205239707369</v>
      </c>
      <c r="J1130" s="4">
        <f t="shared" si="216"/>
        <v>0</v>
      </c>
      <c r="K1130" s="19">
        <f t="shared" si="217"/>
        <v>0</v>
      </c>
      <c r="M1130">
        <f t="shared" si="218"/>
        <v>0</v>
      </c>
    </row>
    <row r="1131" spans="1:13">
      <c r="A1131" s="1">
        <f t="shared" si="219"/>
        <v>0.77986111111110856</v>
      </c>
      <c r="B1131" s="2">
        <f t="shared" si="211"/>
        <v>18.716666666666665</v>
      </c>
      <c r="C1131" s="2">
        <f t="shared" si="212"/>
        <v>18.7813102</v>
      </c>
      <c r="D1131" s="3">
        <f t="shared" si="213"/>
        <v>0.78255459166666663</v>
      </c>
      <c r="E1131">
        <f t="shared" si="214"/>
        <v>-101.71965299999999</v>
      </c>
      <c r="F1131" s="2">
        <f t="shared" si="215"/>
        <v>-20.134651162709652</v>
      </c>
      <c r="G1131">
        <f t="shared" si="220"/>
        <v>425.59915481492828</v>
      </c>
      <c r="H1131" s="4">
        <f t="shared" si="209"/>
        <v>-1.8454868080784638E-92</v>
      </c>
      <c r="I1131" s="4">
        <f t="shared" si="210"/>
        <v>-131.13558846305295</v>
      </c>
      <c r="J1131" s="4">
        <f t="shared" si="216"/>
        <v>0</v>
      </c>
      <c r="K1131" s="19">
        <f t="shared" si="217"/>
        <v>0</v>
      </c>
      <c r="M1131">
        <f t="shared" si="218"/>
        <v>0</v>
      </c>
    </row>
    <row r="1132" spans="1:13">
      <c r="A1132" s="1">
        <f t="shared" si="219"/>
        <v>0.780555555555553</v>
      </c>
      <c r="B1132" s="2">
        <f t="shared" si="211"/>
        <v>18.733333333333334</v>
      </c>
      <c r="C1132" s="2">
        <f t="shared" si="212"/>
        <v>18.797976866666666</v>
      </c>
      <c r="D1132" s="3">
        <f t="shared" si="213"/>
        <v>0.78324903611111107</v>
      </c>
      <c r="E1132">
        <f t="shared" si="214"/>
        <v>-101.96965299999999</v>
      </c>
      <c r="F1132" s="2">
        <f t="shared" si="215"/>
        <v>-20.309764334714089</v>
      </c>
      <c r="G1132">
        <f t="shared" si="220"/>
        <v>429.09740269300585</v>
      </c>
      <c r="H1132" s="4">
        <f t="shared" si="209"/>
        <v>-3.1162502837338552E-93</v>
      </c>
      <c r="I1132" s="4">
        <f t="shared" si="210"/>
        <v>-132.22813514822968</v>
      </c>
      <c r="J1132" s="4">
        <f t="shared" si="216"/>
        <v>0</v>
      </c>
      <c r="K1132" s="19">
        <f t="shared" si="217"/>
        <v>0</v>
      </c>
      <c r="M1132">
        <f t="shared" si="218"/>
        <v>0</v>
      </c>
    </row>
    <row r="1133" spans="1:13">
      <c r="A1133" s="1">
        <f t="shared" si="219"/>
        <v>0.78124999999999745</v>
      </c>
      <c r="B1133" s="2">
        <f t="shared" si="211"/>
        <v>18.75</v>
      </c>
      <c r="C1133" s="2">
        <f t="shared" si="212"/>
        <v>18.814643533333332</v>
      </c>
      <c r="D1133" s="3">
        <f t="shared" si="213"/>
        <v>0.78394348055555552</v>
      </c>
      <c r="E1133">
        <f t="shared" si="214"/>
        <v>-102.21965299999997</v>
      </c>
      <c r="F1133" s="2">
        <f t="shared" si="215"/>
        <v>-20.484913624285966</v>
      </c>
      <c r="G1133">
        <f t="shared" si="220"/>
        <v>432.5927937984942</v>
      </c>
      <c r="H1133" s="4">
        <f t="shared" si="209"/>
        <v>-5.2693196804968216E-94</v>
      </c>
      <c r="I1133" s="4">
        <f t="shared" si="210"/>
        <v>-133.31967165208962</v>
      </c>
      <c r="J1133" s="4">
        <f t="shared" si="216"/>
        <v>0</v>
      </c>
      <c r="K1133" s="19">
        <f t="shared" si="217"/>
        <v>0</v>
      </c>
      <c r="M1133">
        <f t="shared" si="218"/>
        <v>0</v>
      </c>
    </row>
    <row r="1134" spans="1:13">
      <c r="A1134" s="1">
        <f t="shared" si="219"/>
        <v>0.78194444444444189</v>
      </c>
      <c r="B1134" s="2">
        <f t="shared" si="211"/>
        <v>18.766666666666666</v>
      </c>
      <c r="C1134" s="2">
        <f t="shared" si="212"/>
        <v>18.831310199999997</v>
      </c>
      <c r="D1134" s="3">
        <f t="shared" si="213"/>
        <v>0.78463792499999985</v>
      </c>
      <c r="E1134">
        <f t="shared" si="214"/>
        <v>-102.46965299999997</v>
      </c>
      <c r="F1134" s="2">
        <f t="shared" si="215"/>
        <v>-20.66009745403322</v>
      </c>
      <c r="G1134">
        <f t="shared" si="220"/>
        <v>436.08525157670636</v>
      </c>
      <c r="H1134" s="4">
        <f t="shared" si="209"/>
        <v>-8.922674996224487E-95</v>
      </c>
      <c r="I1134" s="4">
        <f t="shared" si="210"/>
        <v>-134.41017719335139</v>
      </c>
      <c r="J1134" s="4">
        <f t="shared" si="216"/>
        <v>0</v>
      </c>
      <c r="K1134" s="19">
        <f t="shared" si="217"/>
        <v>0</v>
      </c>
      <c r="M1134">
        <f t="shared" si="218"/>
        <v>0</v>
      </c>
    </row>
    <row r="1135" spans="1:13">
      <c r="A1135" s="1">
        <f t="shared" si="219"/>
        <v>0.78263888888888633</v>
      </c>
      <c r="B1135" s="2">
        <f t="shared" si="211"/>
        <v>18.783333333333335</v>
      </c>
      <c r="C1135" s="2">
        <f t="shared" si="212"/>
        <v>18.84797686666667</v>
      </c>
      <c r="D1135" s="3">
        <f t="shared" si="213"/>
        <v>0.78533236944444462</v>
      </c>
      <c r="E1135">
        <f t="shared" si="214"/>
        <v>-102.71965300000005</v>
      </c>
      <c r="F1135" s="2">
        <f t="shared" si="215"/>
        <v>-20.835314242590044</v>
      </c>
      <c r="G1135">
        <f t="shared" si="220"/>
        <v>439.5746998376959</v>
      </c>
      <c r="H1135" s="4">
        <f t="shared" si="209"/>
        <v>-1.5131127810092138E-95</v>
      </c>
      <c r="I1135" s="4">
        <f t="shared" si="210"/>
        <v>-135.4996310103617</v>
      </c>
      <c r="J1135" s="4">
        <f t="shared" si="216"/>
        <v>0</v>
      </c>
      <c r="K1135" s="19">
        <f t="shared" si="217"/>
        <v>0</v>
      </c>
      <c r="M1135">
        <f t="shared" si="218"/>
        <v>0</v>
      </c>
    </row>
    <row r="1136" spans="1:13">
      <c r="A1136" s="1">
        <f t="shared" si="219"/>
        <v>0.78333333333333077</v>
      </c>
      <c r="B1136" s="2">
        <f t="shared" si="211"/>
        <v>18.8</v>
      </c>
      <c r="C1136" s="2">
        <f t="shared" si="212"/>
        <v>18.864643533333336</v>
      </c>
      <c r="D1136" s="3">
        <f t="shared" si="213"/>
        <v>0.78602681388888895</v>
      </c>
      <c r="E1136">
        <f t="shared" si="214"/>
        <v>-102.96965300000004</v>
      </c>
      <c r="F1136" s="2">
        <f t="shared" si="215"/>
        <v>-21.010562404487693</v>
      </c>
      <c r="G1136">
        <f t="shared" si="220"/>
        <v>443.06106274584624</v>
      </c>
      <c r="H1136" s="4">
        <f t="shared" si="209"/>
        <v>-2.56980707503706E-96</v>
      </c>
      <c r="I1136" s="4">
        <f t="shared" si="210"/>
        <v>-136.58801236148943</v>
      </c>
      <c r="J1136" s="4">
        <f t="shared" si="216"/>
        <v>0</v>
      </c>
      <c r="K1136" s="19">
        <f t="shared" si="217"/>
        <v>0</v>
      </c>
      <c r="M1136">
        <f t="shared" si="218"/>
        <v>0</v>
      </c>
    </row>
    <row r="1137" spans="1:13">
      <c r="A1137" s="1">
        <f t="shared" si="219"/>
        <v>0.78402777777777521</v>
      </c>
      <c r="B1137" s="2">
        <f t="shared" si="211"/>
        <v>18.816666666666666</v>
      </c>
      <c r="C1137" s="2">
        <f t="shared" si="212"/>
        <v>18.881310200000001</v>
      </c>
      <c r="D1137" s="3">
        <f t="shared" si="213"/>
        <v>0.7867212583333334</v>
      </c>
      <c r="E1137">
        <f t="shared" si="214"/>
        <v>-103.21965300000002</v>
      </c>
      <c r="F1137" s="2">
        <f t="shared" si="215"/>
        <v>-21.185840350024574</v>
      </c>
      <c r="G1137">
        <f t="shared" si="220"/>
        <v>446.54426481000456</v>
      </c>
      <c r="H1137" s="4">
        <f t="shared" si="209"/>
        <v>-4.3711926340202153E-97</v>
      </c>
      <c r="I1137" s="4">
        <f t="shared" si="210"/>
        <v>-137.67530052552303</v>
      </c>
      <c r="J1137" s="4">
        <f t="shared" si="216"/>
        <v>0</v>
      </c>
      <c r="K1137" s="19">
        <f t="shared" si="217"/>
        <v>0</v>
      </c>
      <c r="M1137">
        <f t="shared" si="218"/>
        <v>0</v>
      </c>
    </row>
    <row r="1138" spans="1:13">
      <c r="A1138" s="1">
        <f t="shared" si="219"/>
        <v>0.78472222222221966</v>
      </c>
      <c r="B1138" s="2">
        <f t="shared" si="211"/>
        <v>18.833333333333332</v>
      </c>
      <c r="C1138" s="2">
        <f t="shared" si="212"/>
        <v>18.897976866666667</v>
      </c>
      <c r="D1138" s="3">
        <f t="shared" si="213"/>
        <v>0.78741570277777784</v>
      </c>
      <c r="E1138">
        <f t="shared" si="214"/>
        <v>-103.46965300000001</v>
      </c>
      <c r="F1138" s="2">
        <f t="shared" si="215"/>
        <v>-21.361146485134505</v>
      </c>
      <c r="G1138">
        <f t="shared" si="220"/>
        <v>450.02423087410875</v>
      </c>
      <c r="H1138" s="4">
        <f t="shared" si="209"/>
        <v>-7.4470916671520032E-98</v>
      </c>
      <c r="I1138" s="4">
        <f t="shared" si="210"/>
        <v>-138.76147480206311</v>
      </c>
      <c r="J1138" s="4">
        <f t="shared" si="216"/>
        <v>0</v>
      </c>
      <c r="K1138" s="19">
        <f t="shared" si="217"/>
        <v>0</v>
      </c>
      <c r="M1138">
        <f t="shared" si="218"/>
        <v>0</v>
      </c>
    </row>
    <row r="1139" spans="1:13">
      <c r="A1139" s="1">
        <f t="shared" si="219"/>
        <v>0.7854166666666641</v>
      </c>
      <c r="B1139" s="2">
        <f t="shared" si="211"/>
        <v>18.850000000000001</v>
      </c>
      <c r="C1139" s="2">
        <f t="shared" si="212"/>
        <v>18.914643533333333</v>
      </c>
      <c r="D1139" s="3">
        <f t="shared" si="213"/>
        <v>0.78811014722222217</v>
      </c>
      <c r="E1139">
        <f t="shared" si="214"/>
        <v>-103.71965299999999</v>
      </c>
      <c r="F1139" s="2">
        <f t="shared" si="215"/>
        <v>-21.53647921125394</v>
      </c>
      <c r="G1139">
        <f t="shared" si="220"/>
        <v>453.50088610830016</v>
      </c>
      <c r="H1139" s="4">
        <f t="shared" si="209"/>
        <v>-1.2708018041489525E-98</v>
      </c>
      <c r="I1139" s="4">
        <f t="shared" si="210"/>
        <v>-139.84651451191709</v>
      </c>
      <c r="J1139" s="4">
        <f t="shared" si="216"/>
        <v>0</v>
      </c>
      <c r="K1139" s="19">
        <f t="shared" si="217"/>
        <v>0</v>
      </c>
      <c r="M1139">
        <f t="shared" si="218"/>
        <v>0</v>
      </c>
    </row>
    <row r="1140" spans="1:13">
      <c r="A1140" s="1">
        <f t="shared" si="219"/>
        <v>0.78611111111110854</v>
      </c>
      <c r="B1140" s="2">
        <f t="shared" si="211"/>
        <v>18.866666666666667</v>
      </c>
      <c r="C1140" s="2">
        <f t="shared" si="212"/>
        <v>18.931310199999999</v>
      </c>
      <c r="D1140" s="3">
        <f t="shared" si="213"/>
        <v>0.78880459166666661</v>
      </c>
      <c r="E1140">
        <f t="shared" si="214"/>
        <v>-103.96965299999998</v>
      </c>
      <c r="F1140" s="2">
        <f t="shared" si="215"/>
        <v>-21.711836925187917</v>
      </c>
      <c r="G1140">
        <f t="shared" si="220"/>
        <v>456.97415600049004</v>
      </c>
      <c r="H1140" s="4">
        <f t="shared" si="209"/>
        <v>-2.172152312340314E-99</v>
      </c>
      <c r="I1140" s="4">
        <f t="shared" si="210"/>
        <v>-140.93039899749297</v>
      </c>
      <c r="J1140" s="4">
        <f t="shared" si="216"/>
        <v>0</v>
      </c>
      <c r="K1140" s="19">
        <f t="shared" si="217"/>
        <v>0</v>
      </c>
      <c r="M1140">
        <f t="shared" si="218"/>
        <v>0</v>
      </c>
    </row>
    <row r="1141" spans="1:13">
      <c r="A1141" s="1">
        <f t="shared" si="219"/>
        <v>0.78680555555555298</v>
      </c>
      <c r="B1141" s="2">
        <f t="shared" si="211"/>
        <v>18.883333333333333</v>
      </c>
      <c r="C1141" s="2">
        <f t="shared" si="212"/>
        <v>18.947976866666664</v>
      </c>
      <c r="D1141" s="3">
        <f t="shared" si="213"/>
        <v>0.78949903611111105</v>
      </c>
      <c r="E1141">
        <f t="shared" si="214"/>
        <v>-104.21965299999997</v>
      </c>
      <c r="F1141" s="2">
        <f t="shared" si="215"/>
        <v>-21.88721801897465</v>
      </c>
      <c r="G1141">
        <f t="shared" si="220"/>
        <v>460.44396634835567</v>
      </c>
      <c r="H1141" s="4">
        <f t="shared" si="209"/>
        <v>-3.7191263883655814E-100</v>
      </c>
      <c r="I1141" s="4">
        <f t="shared" si="210"/>
        <v>-142.01310762319252</v>
      </c>
      <c r="J1141" s="4">
        <f t="shared" si="216"/>
        <v>0</v>
      </c>
      <c r="K1141" s="19">
        <f t="shared" si="217"/>
        <v>0</v>
      </c>
      <c r="M1141">
        <f t="shared" si="218"/>
        <v>0</v>
      </c>
    </row>
    <row r="1142" spans="1:13">
      <c r="A1142" s="1">
        <f t="shared" si="219"/>
        <v>0.78749999999999742</v>
      </c>
      <c r="B1142" s="2">
        <f t="shared" si="211"/>
        <v>18.899999999999999</v>
      </c>
      <c r="C1142" s="2">
        <f t="shared" si="212"/>
        <v>18.96464353333333</v>
      </c>
      <c r="D1142" s="3">
        <f t="shared" si="213"/>
        <v>0.79019348055555538</v>
      </c>
      <c r="E1142">
        <f t="shared" si="214"/>
        <v>-104.46965299999995</v>
      </c>
      <c r="F1142" s="2">
        <f t="shared" si="215"/>
        <v>-22.062620879748771</v>
      </c>
      <c r="G1142">
        <f t="shared" si="220"/>
        <v>463.91024325174578</v>
      </c>
      <c r="H1142" s="4">
        <f t="shared" si="209"/>
        <v>-6.37891205293742E-101</v>
      </c>
      <c r="I1142" s="4">
        <f t="shared" si="210"/>
        <v>-143.09461977580426</v>
      </c>
      <c r="J1142" s="4">
        <f t="shared" si="216"/>
        <v>0</v>
      </c>
      <c r="K1142" s="19">
        <f t="shared" si="217"/>
        <v>0</v>
      </c>
      <c r="M1142">
        <f t="shared" si="218"/>
        <v>0</v>
      </c>
    </row>
    <row r="1143" spans="1:13">
      <c r="A1143" s="1">
        <f t="shared" si="219"/>
        <v>0.78819444444444187</v>
      </c>
      <c r="B1143" s="2">
        <f t="shared" si="211"/>
        <v>18.916666666666668</v>
      </c>
      <c r="C1143" s="2">
        <f t="shared" si="212"/>
        <v>18.981310200000003</v>
      </c>
      <c r="D1143" s="3">
        <f t="shared" si="213"/>
        <v>0.79088792500000016</v>
      </c>
      <c r="E1143">
        <f t="shared" si="214"/>
        <v>-104.71965300000005</v>
      </c>
      <c r="F1143" s="2">
        <f t="shared" si="215"/>
        <v>-22.238043889603293</v>
      </c>
      <c r="G1143">
        <f t="shared" si="220"/>
        <v>467.37291310547408</v>
      </c>
      <c r="H1143" s="4">
        <f t="shared" si="209"/>
        <v>-1.0960340231586762E-101</v>
      </c>
      <c r="I1143" s="4">
        <f t="shared" si="210"/>
        <v>-144.17491486489621</v>
      </c>
      <c r="J1143" s="4">
        <f t="shared" si="216"/>
        <v>0</v>
      </c>
      <c r="K1143" s="19">
        <f t="shared" si="217"/>
        <v>0</v>
      </c>
      <c r="M1143">
        <f t="shared" si="218"/>
        <v>0</v>
      </c>
    </row>
    <row r="1144" spans="1:13">
      <c r="A1144" s="1">
        <f t="shared" si="219"/>
        <v>0.78888888888888631</v>
      </c>
      <c r="B1144" s="2">
        <f t="shared" si="211"/>
        <v>18.933333333333334</v>
      </c>
      <c r="C1144" s="2">
        <f t="shared" si="212"/>
        <v>18.997976866666669</v>
      </c>
      <c r="D1144" s="3">
        <f t="shared" si="213"/>
        <v>0.79158236944444449</v>
      </c>
      <c r="E1144">
        <f t="shared" si="214"/>
        <v>-104.96965300000002</v>
      </c>
      <c r="F1144" s="2">
        <f t="shared" si="215"/>
        <v>-22.413485425449824</v>
      </c>
      <c r="G1144">
        <f t="shared" si="220"/>
        <v>470.83190259247522</v>
      </c>
      <c r="H1144" s="4">
        <f t="shared" si="209"/>
        <v>-1.8866435603435246E-102</v>
      </c>
      <c r="I1144" s="4">
        <f t="shared" si="210"/>
        <v>-145.25397232320609</v>
      </c>
      <c r="J1144" s="4">
        <f t="shared" si="216"/>
        <v>0</v>
      </c>
      <c r="K1144" s="19">
        <f t="shared" si="217"/>
        <v>0</v>
      </c>
      <c r="M1144">
        <f t="shared" si="218"/>
        <v>0</v>
      </c>
    </row>
    <row r="1145" spans="1:13">
      <c r="A1145" s="1">
        <f t="shared" si="219"/>
        <v>0.78958333333333075</v>
      </c>
      <c r="B1145" s="2">
        <f t="shared" si="211"/>
        <v>18.95</v>
      </c>
      <c r="C1145" s="2">
        <f t="shared" si="212"/>
        <v>19.014643533333334</v>
      </c>
      <c r="D1145" s="3">
        <f t="shared" si="213"/>
        <v>0.79227681388888893</v>
      </c>
      <c r="E1145">
        <f t="shared" si="214"/>
        <v>-105.21965300000002</v>
      </c>
      <c r="F1145" s="2">
        <f t="shared" si="215"/>
        <v>-22.588943858878139</v>
      </c>
      <c r="G1145">
        <f t="shared" si="220"/>
        <v>474.28713867732336</v>
      </c>
      <c r="H1145" s="4">
        <f t="shared" si="209"/>
        <v>-3.2535738210165374E-103</v>
      </c>
      <c r="I1145" s="4">
        <f t="shared" si="210"/>
        <v>-146.33177160703588</v>
      </c>
      <c r="J1145" s="4">
        <f t="shared" si="216"/>
        <v>0</v>
      </c>
      <c r="K1145" s="19">
        <f t="shared" si="217"/>
        <v>0</v>
      </c>
      <c r="M1145">
        <f t="shared" si="218"/>
        <v>0</v>
      </c>
    </row>
    <row r="1146" spans="1:13">
      <c r="A1146" s="1">
        <f t="shared" si="219"/>
        <v>0.79027777777777519</v>
      </c>
      <c r="B1146" s="2">
        <f t="shared" si="211"/>
        <v>18.966666666666665</v>
      </c>
      <c r="C1146" s="2">
        <f t="shared" si="212"/>
        <v>19.0313102</v>
      </c>
      <c r="D1146" s="3">
        <f t="shared" si="213"/>
        <v>0.79297125833333337</v>
      </c>
      <c r="E1146">
        <f t="shared" si="214"/>
        <v>-105.46965299999999</v>
      </c>
      <c r="F1146" s="2">
        <f t="shared" si="215"/>
        <v>-22.764417556013495</v>
      </c>
      <c r="G1146">
        <f t="shared" si="220"/>
        <v>477.73854860006827</v>
      </c>
      <c r="H1146" s="4">
        <f t="shared" si="209"/>
        <v>-5.6215098161691393E-104</v>
      </c>
      <c r="I1146" s="4">
        <f t="shared" si="210"/>
        <v>-147.40829219664067</v>
      </c>
      <c r="J1146" s="4">
        <f t="shared" si="216"/>
        <v>0</v>
      </c>
      <c r="K1146" s="19">
        <f t="shared" si="217"/>
        <v>0</v>
      </c>
      <c r="M1146">
        <f t="shared" si="218"/>
        <v>0</v>
      </c>
    </row>
    <row r="1147" spans="1:13">
      <c r="A1147" s="1">
        <f t="shared" si="219"/>
        <v>0.79097222222221963</v>
      </c>
      <c r="B1147" s="2">
        <f t="shared" si="211"/>
        <v>18.983333333333334</v>
      </c>
      <c r="C1147" s="2">
        <f t="shared" si="212"/>
        <v>19.047976866666666</v>
      </c>
      <c r="D1147" s="3">
        <f t="shared" si="213"/>
        <v>0.7936657027777777</v>
      </c>
      <c r="E1147">
        <f t="shared" si="214"/>
        <v>-105.71965299999999</v>
      </c>
      <c r="F1147" s="2">
        <f t="shared" si="215"/>
        <v>-22.939904877373042</v>
      </c>
      <c r="G1147">
        <f t="shared" si="220"/>
        <v>481.18605987039598</v>
      </c>
      <c r="H1147" s="4">
        <f t="shared" si="209"/>
        <v>-9.7315771468753042E-105</v>
      </c>
      <c r="I1147" s="4">
        <f t="shared" si="210"/>
        <v>-148.4835135966205</v>
      </c>
      <c r="J1147" s="4">
        <f t="shared" si="216"/>
        <v>0</v>
      </c>
      <c r="K1147" s="19">
        <f t="shared" si="217"/>
        <v>0</v>
      </c>
      <c r="M1147">
        <f t="shared" si="218"/>
        <v>0</v>
      </c>
    </row>
    <row r="1148" spans="1:13">
      <c r="A1148" s="1">
        <f t="shared" si="219"/>
        <v>0.79166666666666408</v>
      </c>
      <c r="B1148" s="2">
        <f t="shared" si="211"/>
        <v>19</v>
      </c>
      <c r="C1148" s="2">
        <f t="shared" si="212"/>
        <v>19.064643533333332</v>
      </c>
      <c r="D1148" s="3">
        <f t="shared" si="213"/>
        <v>0.79436014722222215</v>
      </c>
      <c r="E1148">
        <f t="shared" si="214"/>
        <v>-105.96965299999997</v>
      </c>
      <c r="F1148" s="2">
        <f t="shared" si="215"/>
        <v>-23.115404177720428</v>
      </c>
      <c r="G1148">
        <f t="shared" si="220"/>
        <v>484.62960026208361</v>
      </c>
      <c r="H1148" s="4">
        <f t="shared" si="209"/>
        <v>-1.6879820146869729E-105</v>
      </c>
      <c r="I1148" s="4">
        <f t="shared" si="210"/>
        <v>-149.55741533630948</v>
      </c>
      <c r="J1148" s="4">
        <f t="shared" si="216"/>
        <v>0</v>
      </c>
      <c r="K1148" s="19">
        <f t="shared" si="217"/>
        <v>0</v>
      </c>
      <c r="M1148">
        <f t="shared" si="218"/>
        <v>0</v>
      </c>
    </row>
    <row r="1149" spans="1:13">
      <c r="A1149" s="1">
        <f t="shared" si="219"/>
        <v>0.79236111111110852</v>
      </c>
      <c r="B1149" s="2">
        <f t="shared" si="211"/>
        <v>19.016666666666666</v>
      </c>
      <c r="C1149" s="2">
        <f t="shared" si="212"/>
        <v>19.081310199999997</v>
      </c>
      <c r="D1149" s="3">
        <f t="shared" si="213"/>
        <v>0.79505459166666659</v>
      </c>
      <c r="E1149">
        <f t="shared" si="214"/>
        <v>-106.21965299999997</v>
      </c>
      <c r="F1149" s="2">
        <f t="shared" si="215"/>
        <v>-23.290913805919207</v>
      </c>
      <c r="G1149">
        <f t="shared" si="220"/>
        <v>488.06909780774504</v>
      </c>
      <c r="H1149" s="4">
        <f t="shared" si="209"/>
        <v>-2.9337496026738391E-106</v>
      </c>
      <c r="I1149" s="4">
        <f t="shared" si="210"/>
        <v>-150.62997697016675</v>
      </c>
      <c r="J1149" s="4">
        <f t="shared" si="216"/>
        <v>0</v>
      </c>
      <c r="K1149" s="19">
        <f t="shared" si="217"/>
        <v>0</v>
      </c>
      <c r="M1149">
        <f t="shared" si="218"/>
        <v>0</v>
      </c>
    </row>
    <row r="1150" spans="1:13">
      <c r="A1150" s="1">
        <f t="shared" si="219"/>
        <v>0.79305555555555296</v>
      </c>
      <c r="B1150" s="2">
        <f t="shared" si="211"/>
        <v>19.033333333333335</v>
      </c>
      <c r="C1150" s="2">
        <f t="shared" si="212"/>
        <v>19.09797686666667</v>
      </c>
      <c r="D1150" s="3">
        <f t="shared" si="213"/>
        <v>0.79574903611111125</v>
      </c>
      <c r="E1150">
        <f t="shared" si="214"/>
        <v>-106.46965300000005</v>
      </c>
      <c r="F1150" s="2">
        <f t="shared" si="215"/>
        <v>-23.466432104784477</v>
      </c>
      <c r="G1150">
        <f t="shared" si="220"/>
        <v>491.50448079384307</v>
      </c>
      <c r="H1150" s="4">
        <f t="shared" si="209"/>
        <v>-5.1093442815046302E-107</v>
      </c>
      <c r="I1150" s="4">
        <f t="shared" si="210"/>
        <v>-151.70117807816513</v>
      </c>
      <c r="J1150" s="4">
        <f t="shared" si="216"/>
        <v>0</v>
      </c>
      <c r="K1150" s="19">
        <f t="shared" si="217"/>
        <v>0</v>
      </c>
      <c r="M1150">
        <f t="shared" si="218"/>
        <v>0</v>
      </c>
    </row>
    <row r="1151" spans="1:13">
      <c r="A1151" s="1">
        <f t="shared" si="219"/>
        <v>0.7937499999999974</v>
      </c>
      <c r="B1151" s="2">
        <f t="shared" si="211"/>
        <v>19.05</v>
      </c>
      <c r="C1151" s="2">
        <f t="shared" si="212"/>
        <v>19.114643533333336</v>
      </c>
      <c r="D1151" s="3">
        <f t="shared" si="213"/>
        <v>0.79644348055555569</v>
      </c>
      <c r="E1151">
        <f t="shared" si="214"/>
        <v>-106.71965300000004</v>
      </c>
      <c r="F1151" s="2">
        <f t="shared" si="215"/>
        <v>-23.641957410932932</v>
      </c>
      <c r="G1151">
        <f t="shared" si="220"/>
        <v>494.93567775595807</v>
      </c>
      <c r="H1151" s="4">
        <f t="shared" si="209"/>
        <v>-8.9168277017801561E-108</v>
      </c>
      <c r="I1151" s="4">
        <f t="shared" si="210"/>
        <v>-152.77099826617885</v>
      </c>
      <c r="J1151" s="4">
        <f t="shared" si="216"/>
        <v>0</v>
      </c>
      <c r="K1151" s="19">
        <f t="shared" si="217"/>
        <v>0</v>
      </c>
      <c r="M1151">
        <f t="shared" si="218"/>
        <v>0</v>
      </c>
    </row>
    <row r="1152" spans="1:13">
      <c r="A1152" s="1">
        <f t="shared" si="219"/>
        <v>0.79444444444444184</v>
      </c>
      <c r="B1152" s="2">
        <f t="shared" si="211"/>
        <v>19.066666666666666</v>
      </c>
      <c r="C1152" s="2">
        <f t="shared" si="212"/>
        <v>19.131310200000001</v>
      </c>
      <c r="D1152" s="3">
        <f t="shared" si="213"/>
        <v>0.79713792500000002</v>
      </c>
      <c r="E1152">
        <f t="shared" si="214"/>
        <v>-106.96965300000002</v>
      </c>
      <c r="F1152" s="2">
        <f t="shared" si="215"/>
        <v>-23.817488054631802</v>
      </c>
      <c r="G1152">
        <f t="shared" si="220"/>
        <v>498.36261747431172</v>
      </c>
      <c r="H1152" s="4">
        <f t="shared" si="209"/>
        <v>-1.5594619862937021E-108</v>
      </c>
      <c r="I1152" s="4">
        <f t="shared" si="210"/>
        <v>-153.83941716637398</v>
      </c>
      <c r="J1152" s="4">
        <f t="shared" si="216"/>
        <v>0</v>
      </c>
      <c r="K1152" s="19">
        <f t="shared" si="217"/>
        <v>0</v>
      </c>
      <c r="M1152">
        <f t="shared" si="218"/>
        <v>0</v>
      </c>
    </row>
    <row r="1153" spans="1:13">
      <c r="A1153" s="1">
        <f t="shared" si="219"/>
        <v>0.79513888888888629</v>
      </c>
      <c r="B1153" s="2">
        <f t="shared" si="211"/>
        <v>19.083333333333332</v>
      </c>
      <c r="C1153" s="2">
        <f t="shared" si="212"/>
        <v>19.147976866666667</v>
      </c>
      <c r="D1153" s="3">
        <f t="shared" si="213"/>
        <v>0.79783236944444447</v>
      </c>
      <c r="E1153">
        <f t="shared" si="214"/>
        <v>-107.21965300000001</v>
      </c>
      <c r="F1153" s="2">
        <f t="shared" si="215"/>
        <v>-23.993022359645639</v>
      </c>
      <c r="G1153">
        <f t="shared" si="220"/>
        <v>501.78522896951324</v>
      </c>
      <c r="H1153" s="4">
        <f t="shared" si="209"/>
        <v>-2.7332193575937975E-109</v>
      </c>
      <c r="I1153" s="4">
        <f t="shared" si="210"/>
        <v>-154.9064144375948</v>
      </c>
      <c r="J1153" s="4">
        <f t="shared" si="216"/>
        <v>0</v>
      </c>
      <c r="K1153" s="19">
        <f t="shared" si="217"/>
        <v>0</v>
      </c>
      <c r="M1153">
        <f t="shared" si="218"/>
        <v>0</v>
      </c>
    </row>
    <row r="1154" spans="1:13">
      <c r="A1154" s="1">
        <f t="shared" si="219"/>
        <v>0.79583333333333073</v>
      </c>
      <c r="B1154" s="2">
        <f t="shared" si="211"/>
        <v>19.100000000000001</v>
      </c>
      <c r="C1154" s="2">
        <f t="shared" si="212"/>
        <v>19.164643533333333</v>
      </c>
      <c r="D1154" s="3">
        <f t="shared" si="213"/>
        <v>0.79852681388888891</v>
      </c>
      <c r="E1154">
        <f t="shared" si="214"/>
        <v>-107.46965299999999</v>
      </c>
      <c r="F1154" s="2">
        <f t="shared" si="215"/>
        <v>-24.168558643081781</v>
      </c>
      <c r="G1154">
        <f t="shared" si="220"/>
        <v>505.20344149853457</v>
      </c>
      <c r="H1154" s="4">
        <f t="shared" si="209"/>
        <v>-4.8009310379745995E-110</v>
      </c>
      <c r="I1154" s="4">
        <f t="shared" si="210"/>
        <v>-155.97196976575137</v>
      </c>
      <c r="J1154" s="4">
        <f t="shared" si="216"/>
        <v>0</v>
      </c>
      <c r="K1154" s="19">
        <f t="shared" si="217"/>
        <v>0</v>
      </c>
      <c r="M1154">
        <f t="shared" si="218"/>
        <v>0</v>
      </c>
    </row>
    <row r="1155" spans="1:13">
      <c r="A1155" s="1">
        <f t="shared" si="219"/>
        <v>0.79652777777777517</v>
      </c>
      <c r="B1155" s="2">
        <f t="shared" si="211"/>
        <v>19.116666666666667</v>
      </c>
      <c r="C1155" s="2">
        <f t="shared" si="212"/>
        <v>19.181310199999999</v>
      </c>
      <c r="D1155" s="3">
        <f t="shared" si="213"/>
        <v>0.79922125833333324</v>
      </c>
      <c r="E1155">
        <f t="shared" si="214"/>
        <v>-107.71965299999998</v>
      </c>
      <c r="F1155" s="2">
        <f t="shared" si="215"/>
        <v>-24.344095215234066</v>
      </c>
      <c r="G1155">
        <f t="shared" si="220"/>
        <v>508.61718455089476</v>
      </c>
      <c r="H1155" s="4">
        <f t="shared" si="209"/>
        <v>-8.4516923791536101E-111</v>
      </c>
      <c r="I1155" s="4">
        <f t="shared" si="210"/>
        <v>-157.03606286420612</v>
      </c>
      <c r="J1155" s="4">
        <f t="shared" si="216"/>
        <v>0</v>
      </c>
      <c r="K1155" s="19">
        <f t="shared" si="217"/>
        <v>0</v>
      </c>
      <c r="M1155">
        <f t="shared" si="218"/>
        <v>0</v>
      </c>
    </row>
    <row r="1156" spans="1:13">
      <c r="A1156" s="1">
        <f t="shared" si="219"/>
        <v>0.79722222222221961</v>
      </c>
      <c r="B1156" s="2">
        <f t="shared" si="211"/>
        <v>19.133333333333333</v>
      </c>
      <c r="C1156" s="2">
        <f t="shared" si="212"/>
        <v>19.197976866666664</v>
      </c>
      <c r="D1156" s="3">
        <f t="shared" si="213"/>
        <v>0.79991570277777768</v>
      </c>
      <c r="E1156">
        <f t="shared" si="214"/>
        <v>-107.96965299999997</v>
      </c>
      <c r="F1156" s="2">
        <f t="shared" si="215"/>
        <v>-24.519630379424974</v>
      </c>
      <c r="G1156">
        <f t="shared" si="220"/>
        <v>512.0263878450487</v>
      </c>
      <c r="H1156" s="4">
        <f t="shared" si="209"/>
        <v>-1.4912313358926075E-111</v>
      </c>
      <c r="I1156" s="4">
        <f t="shared" si="210"/>
        <v>-158.09867347416039</v>
      </c>
      <c r="J1156" s="4">
        <f t="shared" si="216"/>
        <v>0</v>
      </c>
      <c r="K1156" s="19">
        <f t="shared" si="217"/>
        <v>0</v>
      </c>
      <c r="M1156">
        <f t="shared" si="218"/>
        <v>0</v>
      </c>
    </row>
    <row r="1157" spans="1:13">
      <c r="A1157" s="1">
        <f t="shared" si="219"/>
        <v>0.79791666666666405</v>
      </c>
      <c r="B1157" s="2">
        <f t="shared" si="211"/>
        <v>19.149999999999999</v>
      </c>
      <c r="C1157" s="2">
        <f t="shared" si="212"/>
        <v>19.21464353333333</v>
      </c>
      <c r="D1157" s="3">
        <f t="shared" si="213"/>
        <v>0.80061014722222212</v>
      </c>
      <c r="E1157">
        <f t="shared" si="214"/>
        <v>-108.21965299999995</v>
      </c>
      <c r="F1157" s="2">
        <f t="shared" si="215"/>
        <v>-24.695162431845958</v>
      </c>
      <c r="G1157">
        <f t="shared" si="220"/>
        <v>515.4309813249663</v>
      </c>
      <c r="H1157" s="4">
        <f t="shared" si="209"/>
        <v>-2.6372136961052682E-112</v>
      </c>
      <c r="I1157" s="4">
        <f t="shared" si="210"/>
        <v>-159.15978136503983</v>
      </c>
      <c r="J1157" s="4">
        <f t="shared" si="216"/>
        <v>0</v>
      </c>
      <c r="K1157" s="19">
        <f t="shared" si="217"/>
        <v>0</v>
      </c>
      <c r="M1157">
        <f t="shared" si="218"/>
        <v>0</v>
      </c>
    </row>
    <row r="1158" spans="1:13">
      <c r="A1158" s="1">
        <f t="shared" si="219"/>
        <v>0.7986111111111085</v>
      </c>
      <c r="B1158" s="2">
        <f t="shared" si="211"/>
        <v>19.166666666666668</v>
      </c>
      <c r="C1158" s="2">
        <f t="shared" si="212"/>
        <v>19.231310200000003</v>
      </c>
      <c r="D1158" s="3">
        <f t="shared" si="213"/>
        <v>0.80130459166666679</v>
      </c>
      <c r="E1158">
        <f t="shared" si="214"/>
        <v>-108.46965300000005</v>
      </c>
      <c r="F1158" s="2">
        <f t="shared" si="215"/>
        <v>-24.87068966139622</v>
      </c>
      <c r="G1158">
        <f t="shared" si="220"/>
        <v>518.83089515689835</v>
      </c>
      <c r="H1158" s="4">
        <f t="shared" si="209"/>
        <v>-4.6747712667715241E-113</v>
      </c>
      <c r="I1158" s="4">
        <f t="shared" si="210"/>
        <v>-160.21936633488025</v>
      </c>
      <c r="J1158" s="4">
        <f t="shared" si="216"/>
        <v>0</v>
      </c>
      <c r="K1158" s="19">
        <f t="shared" si="217"/>
        <v>0</v>
      </c>
      <c r="M1158">
        <f t="shared" si="218"/>
        <v>0</v>
      </c>
    </row>
    <row r="1159" spans="1:13">
      <c r="A1159" s="1">
        <f t="shared" si="219"/>
        <v>0.79930555555555294</v>
      </c>
      <c r="B1159" s="2">
        <f t="shared" si="211"/>
        <v>19.183333333333334</v>
      </c>
      <c r="C1159" s="2">
        <f t="shared" si="212"/>
        <v>19.247976866666669</v>
      </c>
      <c r="D1159" s="3">
        <f t="shared" si="213"/>
        <v>0.80199903611111123</v>
      </c>
      <c r="E1159">
        <f t="shared" si="214"/>
        <v>-108.71965300000002</v>
      </c>
      <c r="F1159" s="2">
        <f t="shared" si="215"/>
        <v>-25.046210349519271</v>
      </c>
      <c r="G1159">
        <f t="shared" si="220"/>
        <v>522.2260597263089</v>
      </c>
      <c r="H1159" s="4">
        <f t="shared" si="209"/>
        <v>-8.3062668121056931E-114</v>
      </c>
      <c r="I1159" s="4">
        <f t="shared" si="210"/>
        <v>-161.27740821071018</v>
      </c>
      <c r="J1159" s="4">
        <f t="shared" si="216"/>
        <v>0</v>
      </c>
      <c r="K1159" s="19">
        <f t="shared" si="217"/>
        <v>0</v>
      </c>
      <c r="M1159">
        <f t="shared" si="218"/>
        <v>0</v>
      </c>
    </row>
    <row r="1160" spans="1:13">
      <c r="A1160" s="1">
        <f t="shared" si="219"/>
        <v>0.79999999999999738</v>
      </c>
      <c r="B1160" s="2">
        <f t="shared" si="211"/>
        <v>19.2</v>
      </c>
      <c r="C1160" s="2">
        <f t="shared" si="212"/>
        <v>19.264643533333334</v>
      </c>
      <c r="D1160" s="3">
        <f t="shared" si="213"/>
        <v>0.80269348055555556</v>
      </c>
      <c r="E1160">
        <f t="shared" si="214"/>
        <v>-108.96965300000002</v>
      </c>
      <c r="F1160" s="2">
        <f t="shared" si="215"/>
        <v>-25.221722770038593</v>
      </c>
      <c r="G1160">
        <f t="shared" si="220"/>
        <v>525.61640563499054</v>
      </c>
      <c r="H1160" s="4">
        <f t="shared" ref="H1160:H1223" si="221">J$3*SIN(F1160*N$1)*POWER(F$5,G1160)</f>
        <v>-1.4794405853447385E-114</v>
      </c>
      <c r="I1160" s="4">
        <f t="shared" ref="I1160:I1223" si="222">J$3*(0.271 -(0.294*POWER(F$5,G1160)))*SIN(F1160*N$1)</f>
        <v>-162.33388684893811</v>
      </c>
      <c r="J1160" s="4">
        <f t="shared" si="216"/>
        <v>0</v>
      </c>
      <c r="K1160" s="19">
        <f t="shared" si="217"/>
        <v>0</v>
      </c>
      <c r="M1160">
        <f t="shared" si="218"/>
        <v>0</v>
      </c>
    </row>
    <row r="1161" spans="1:13">
      <c r="A1161" s="1">
        <f t="shared" si="219"/>
        <v>0.80069444444444182</v>
      </c>
      <c r="B1161" s="2">
        <f t="shared" ref="B1161:B1224" si="223">HOUR(A1161)+(MINUTE(A1161)/60)+(SECOND(A1161)/3600)</f>
        <v>19.216666666666665</v>
      </c>
      <c r="C1161" s="2">
        <f t="shared" ref="C1161:C1224" si="224">B1161 - C$2 + (J$1/60)</f>
        <v>19.2813102</v>
      </c>
      <c r="D1161" s="3">
        <f t="shared" ref="D1161:D1224" si="225">IF(C1161&lt;0,24+C1161,C1161)/24</f>
        <v>0.803387925</v>
      </c>
      <c r="E1161">
        <f t="shared" ref="E1161:E1224" si="226">15*(12 - C1161)</f>
        <v>-109.21965299999999</v>
      </c>
      <c r="F1161" s="2">
        <f t="shared" ref="F1161:F1224" si="227">ASIN((SIN(F$2*N$1)*SIN(J$2*N$1))+(COS(F$2*N$1)*COS(E1161*N$1)*COS(J$2*N$1)))*N$2</f>
        <v>-25.397225188990522</v>
      </c>
      <c r="G1161">
        <f t="shared" si="220"/>
        <v>529.00186369832193</v>
      </c>
      <c r="H1161" s="4">
        <f t="shared" si="221"/>
        <v>-2.6415019679649086E-115</v>
      </c>
      <c r="I1161" s="4">
        <f t="shared" si="222"/>
        <v>-163.38878213573332</v>
      </c>
      <c r="J1161" s="4">
        <f t="shared" ref="J1161:J1224" si="228">IF(H1161+I1161&lt;0,0,H1161+I1161)</f>
        <v>0</v>
      </c>
      <c r="K1161" s="19">
        <f t="shared" ref="K1161:K1224" si="229">(F$4/F$3)*J1161</f>
        <v>0</v>
      </c>
      <c r="M1161">
        <f t="shared" ref="M1161:M1224" si="230">IF(K1161=0,IF(L1161&gt;J1161,1,0),IF(L1161&gt;=J1161,1,0))</f>
        <v>0</v>
      </c>
    </row>
    <row r="1162" spans="1:13">
      <c r="A1162" s="1">
        <f t="shared" ref="A1162:A1225" si="231">A1161+(1/(24*60))</f>
        <v>0.80138888888888626</v>
      </c>
      <c r="B1162" s="2">
        <f t="shared" si="223"/>
        <v>19.233333333333334</v>
      </c>
      <c r="C1162" s="2">
        <f t="shared" si="224"/>
        <v>19.297976866666666</v>
      </c>
      <c r="D1162" s="3">
        <f t="shared" si="225"/>
        <v>0.80408236944444444</v>
      </c>
      <c r="E1162">
        <f t="shared" si="226"/>
        <v>-109.46965299999999</v>
      </c>
      <c r="F1162" s="2">
        <f t="shared" si="227"/>
        <v>-25.572715864455997</v>
      </c>
      <c r="G1162">
        <f t="shared" si="220"/>
        <v>532.38236494268881</v>
      </c>
      <c r="H1162" s="4">
        <f t="shared" si="221"/>
        <v>-4.728045794789336E-116</v>
      </c>
      <c r="I1162" s="4">
        <f t="shared" si="222"/>
        <v>-164.44207398741048</v>
      </c>
      <c r="J1162" s="4">
        <f t="shared" si="228"/>
        <v>0</v>
      </c>
      <c r="K1162" s="19">
        <f t="shared" si="229"/>
        <v>0</v>
      </c>
      <c r="M1162">
        <f t="shared" si="230"/>
        <v>0</v>
      </c>
    </row>
    <row r="1163" spans="1:13">
      <c r="A1163" s="1">
        <f t="shared" si="231"/>
        <v>0.80208333333333071</v>
      </c>
      <c r="B1163" s="2">
        <f t="shared" si="223"/>
        <v>19.25</v>
      </c>
      <c r="C1163" s="2">
        <f t="shared" si="224"/>
        <v>19.314643533333332</v>
      </c>
      <c r="D1163" s="3">
        <f t="shared" si="225"/>
        <v>0.80477681388888878</v>
      </c>
      <c r="E1163">
        <f t="shared" si="226"/>
        <v>-109.71965299999997</v>
      </c>
      <c r="F1163" s="2">
        <f t="shared" si="227"/>
        <v>-25.748193046389993</v>
      </c>
      <c r="G1163">
        <f t="shared" si="220"/>
        <v>535.75784060304318</v>
      </c>
      <c r="H1163" s="4">
        <f t="shared" si="221"/>
        <v>-8.4840896904949484E-117</v>
      </c>
      <c r="I1163" s="4">
        <f t="shared" si="222"/>
        <v>-165.49374235081075</v>
      </c>
      <c r="J1163" s="4">
        <f t="shared" si="228"/>
        <v>0</v>
      </c>
      <c r="K1163" s="19">
        <f t="shared" si="229"/>
        <v>0</v>
      </c>
      <c r="M1163">
        <f t="shared" si="230"/>
        <v>0</v>
      </c>
    </row>
    <row r="1164" spans="1:13">
      <c r="A1164" s="1">
        <f t="shared" si="231"/>
        <v>0.80277777777777515</v>
      </c>
      <c r="B1164" s="2">
        <f t="shared" si="223"/>
        <v>19.266666666666666</v>
      </c>
      <c r="C1164" s="2">
        <f t="shared" si="224"/>
        <v>19.331310199999997</v>
      </c>
      <c r="D1164" s="3">
        <f t="shared" si="225"/>
        <v>0.80547125833333322</v>
      </c>
      <c r="E1164">
        <f t="shared" si="226"/>
        <v>-109.96965299999997</v>
      </c>
      <c r="F1164" s="2">
        <f t="shared" si="227"/>
        <v>-25.923654976449431</v>
      </c>
      <c r="G1164">
        <f t="shared" si="220"/>
        <v>539.12822212060769</v>
      </c>
      <c r="H1164" s="4">
        <f t="shared" si="221"/>
        <v>-1.5262902604410382E-117</v>
      </c>
      <c r="I1164" s="4">
        <f t="shared" si="222"/>
        <v>-166.54376720368467</v>
      </c>
      <c r="J1164" s="4">
        <f t="shared" si="228"/>
        <v>0</v>
      </c>
      <c r="K1164" s="19">
        <f t="shared" si="229"/>
        <v>0</v>
      </c>
      <c r="M1164">
        <f t="shared" si="230"/>
        <v>0</v>
      </c>
    </row>
    <row r="1165" spans="1:13">
      <c r="A1165" s="1">
        <f t="shared" si="231"/>
        <v>0.80347222222221959</v>
      </c>
      <c r="B1165" s="2">
        <f t="shared" si="223"/>
        <v>19.283333333333335</v>
      </c>
      <c r="C1165" s="2">
        <f t="shared" si="224"/>
        <v>19.34797686666667</v>
      </c>
      <c r="D1165" s="3">
        <f t="shared" si="225"/>
        <v>0.80616570277777788</v>
      </c>
      <c r="E1165">
        <f t="shared" si="226"/>
        <v>-110.21965300000005</v>
      </c>
      <c r="F1165" s="2">
        <f t="shared" si="227"/>
        <v>-26.099099887818927</v>
      </c>
      <c r="G1165">
        <f t="shared" si="220"/>
        <v>542.49344114070732</v>
      </c>
      <c r="H1165" s="4">
        <f t="shared" si="221"/>
        <v>-2.7529145670965698E-118</v>
      </c>
      <c r="I1165" s="4">
        <f t="shared" si="222"/>
        <v>-167.59212855507289</v>
      </c>
      <c r="J1165" s="4">
        <f t="shared" si="228"/>
        <v>0</v>
      </c>
      <c r="K1165" s="19">
        <f t="shared" si="229"/>
        <v>0</v>
      </c>
      <c r="M1165">
        <f t="shared" si="230"/>
        <v>0</v>
      </c>
    </row>
    <row r="1166" spans="1:13">
      <c r="A1166" s="1">
        <f t="shared" si="231"/>
        <v>0.80416666666666403</v>
      </c>
      <c r="B1166" s="2">
        <f t="shared" si="223"/>
        <v>19.3</v>
      </c>
      <c r="C1166" s="2">
        <f t="shared" si="224"/>
        <v>19.364643533333336</v>
      </c>
      <c r="D1166" s="3">
        <f t="shared" si="225"/>
        <v>0.80686014722222232</v>
      </c>
      <c r="E1166">
        <f t="shared" si="226"/>
        <v>-110.46965300000004</v>
      </c>
      <c r="F1166" s="2">
        <f t="shared" si="227"/>
        <v>-26.274526005034449</v>
      </c>
      <c r="G1166">
        <f t="shared" si="220"/>
        <v>545.85342951072471</v>
      </c>
      <c r="H1166" s="4">
        <f t="shared" si="221"/>
        <v>-4.9783728344377264E-119</v>
      </c>
      <c r="I1166" s="4">
        <f t="shared" si="222"/>
        <v>-168.63880644568562</v>
      </c>
      <c r="J1166" s="4">
        <f t="shared" si="228"/>
        <v>0</v>
      </c>
      <c r="K1166" s="19">
        <f t="shared" si="229"/>
        <v>0</v>
      </c>
      <c r="M1166">
        <f t="shared" si="230"/>
        <v>0</v>
      </c>
    </row>
    <row r="1167" spans="1:13">
      <c r="A1167" s="1">
        <f t="shared" si="231"/>
        <v>0.80486111111110847</v>
      </c>
      <c r="B1167" s="2">
        <f t="shared" si="223"/>
        <v>19.316666666666666</v>
      </c>
      <c r="C1167" s="2">
        <f t="shared" si="224"/>
        <v>19.381310200000001</v>
      </c>
      <c r="D1167" s="3">
        <f t="shared" si="225"/>
        <v>0.80755459166666677</v>
      </c>
      <c r="E1167">
        <f t="shared" si="226"/>
        <v>-110.71965300000002</v>
      </c>
      <c r="F1167" s="2">
        <f t="shared" si="227"/>
        <v>-26.449931543805622</v>
      </c>
      <c r="G1167">
        <f t="shared" si="220"/>
        <v>549.20811927818909</v>
      </c>
      <c r="H1167" s="4">
        <f t="shared" si="221"/>
        <v>-9.0268557160125569E-120</v>
      </c>
      <c r="I1167" s="4">
        <f t="shared" si="222"/>
        <v>-169.68378094828506</v>
      </c>
      <c r="J1167" s="4">
        <f t="shared" si="228"/>
        <v>0</v>
      </c>
      <c r="K1167" s="19">
        <f t="shared" si="229"/>
        <v>0</v>
      </c>
      <c r="M1167">
        <f t="shared" si="230"/>
        <v>0</v>
      </c>
    </row>
    <row r="1168" spans="1:13">
      <c r="A1168" s="1">
        <f t="shared" si="231"/>
        <v>0.80555555555555292</v>
      </c>
      <c r="B1168" s="2">
        <f t="shared" si="223"/>
        <v>19.333333333333332</v>
      </c>
      <c r="C1168" s="2">
        <f t="shared" si="224"/>
        <v>19.397976866666667</v>
      </c>
      <c r="D1168" s="3">
        <f t="shared" si="225"/>
        <v>0.8082490361111111</v>
      </c>
      <c r="E1168">
        <f t="shared" si="226"/>
        <v>-110.96965300000001</v>
      </c>
      <c r="F1168" s="2">
        <f t="shared" si="227"/>
        <v>-26.625314710835298</v>
      </c>
      <c r="G1168">
        <f t="shared" si="220"/>
        <v>552.55744268896706</v>
      </c>
      <c r="H1168" s="4">
        <f t="shared" si="221"/>
        <v>-1.641176343277506E-120</v>
      </c>
      <c r="I1168" s="4">
        <f t="shared" si="222"/>
        <v>-170.72703216806292</v>
      </c>
      <c r="J1168" s="4">
        <f t="shared" si="228"/>
        <v>0</v>
      </c>
      <c r="K1168" s="19">
        <f t="shared" si="229"/>
        <v>0</v>
      </c>
      <c r="M1168">
        <f t="shared" si="230"/>
        <v>0</v>
      </c>
    </row>
    <row r="1169" spans="1:13">
      <c r="A1169" s="1">
        <f t="shared" si="231"/>
        <v>0.80624999999999736</v>
      </c>
      <c r="B1169" s="2">
        <f t="shared" si="223"/>
        <v>19.350000000000001</v>
      </c>
      <c r="C1169" s="2">
        <f t="shared" si="224"/>
        <v>19.414643533333333</v>
      </c>
      <c r="D1169" s="3">
        <f t="shared" si="225"/>
        <v>0.80894348055555554</v>
      </c>
      <c r="E1169">
        <f t="shared" si="226"/>
        <v>-111.21965299999999</v>
      </c>
      <c r="F1169" s="2">
        <f t="shared" si="227"/>
        <v>-26.8006737036375</v>
      </c>
      <c r="G1169">
        <f t="shared" si="220"/>
        <v>555.90133218556957</v>
      </c>
      <c r="H1169" s="4">
        <f t="shared" si="221"/>
        <v>-2.9919813255517757E-121</v>
      </c>
      <c r="I1169" s="4">
        <f t="shared" si="222"/>
        <v>-171.76854024301988</v>
      </c>
      <c r="J1169" s="4">
        <f t="shared" si="228"/>
        <v>0</v>
      </c>
      <c r="K1169" s="19">
        <f t="shared" si="229"/>
        <v>0</v>
      </c>
      <c r="M1169">
        <f t="shared" si="230"/>
        <v>0</v>
      </c>
    </row>
    <row r="1170" spans="1:13">
      <c r="A1170" s="1">
        <f t="shared" si="231"/>
        <v>0.8069444444444418</v>
      </c>
      <c r="B1170" s="2">
        <f t="shared" si="223"/>
        <v>19.366666666666667</v>
      </c>
      <c r="C1170" s="2">
        <f t="shared" si="224"/>
        <v>19.431310199999999</v>
      </c>
      <c r="D1170" s="3">
        <f t="shared" si="225"/>
        <v>0.80963792499999998</v>
      </c>
      <c r="E1170">
        <f t="shared" si="226"/>
        <v>-111.46965299999998</v>
      </c>
      <c r="F1170" s="2">
        <f t="shared" si="227"/>
        <v>-26.97600671035315</v>
      </c>
      <c r="G1170">
        <f t="shared" si="220"/>
        <v>559.23972040556419</v>
      </c>
      <c r="H1170" s="4">
        <f t="shared" si="221"/>
        <v>-5.4696881032930532E-122</v>
      </c>
      <c r="I1170" s="4">
        <f t="shared" si="222"/>
        <v>-172.8082853443434</v>
      </c>
      <c r="J1170" s="4">
        <f t="shared" si="228"/>
        <v>0</v>
      </c>
      <c r="K1170" s="19">
        <f t="shared" si="229"/>
        <v>0</v>
      </c>
      <c r="M1170">
        <f t="shared" si="230"/>
        <v>0</v>
      </c>
    </row>
    <row r="1171" spans="1:13">
      <c r="A1171" s="1">
        <f t="shared" si="231"/>
        <v>0.80763888888888624</v>
      </c>
      <c r="B1171" s="2">
        <f t="shared" si="223"/>
        <v>19.383333333333333</v>
      </c>
      <c r="C1171" s="2">
        <f t="shared" si="224"/>
        <v>19.447976866666664</v>
      </c>
      <c r="D1171" s="3">
        <f t="shared" si="225"/>
        <v>0.81033236944444431</v>
      </c>
      <c r="E1171">
        <f t="shared" si="226"/>
        <v>-111.71965299999997</v>
      </c>
      <c r="F1171" s="2">
        <f t="shared" si="227"/>
        <v>-27.151311909563788</v>
      </c>
      <c r="G1171">
        <f t="shared" si="220"/>
        <v>562.57254018008848</v>
      </c>
      <c r="H1171" s="4">
        <f t="shared" si="221"/>
        <v>-1.0027240302491836E-122</v>
      </c>
      <c r="I1171" s="4">
        <f t="shared" si="222"/>
        <v>-173.84624767678562</v>
      </c>
      <c r="J1171" s="4">
        <f t="shared" si="228"/>
        <v>0</v>
      </c>
      <c r="K1171" s="19">
        <f t="shared" si="229"/>
        <v>0</v>
      </c>
      <c r="M1171">
        <f t="shared" si="230"/>
        <v>0</v>
      </c>
    </row>
    <row r="1172" spans="1:13">
      <c r="A1172" s="1">
        <f t="shared" si="231"/>
        <v>0.80833333333333068</v>
      </c>
      <c r="B1172" s="2">
        <f t="shared" si="223"/>
        <v>19.399999999999999</v>
      </c>
      <c r="C1172" s="2">
        <f t="shared" si="224"/>
        <v>19.46464353333333</v>
      </c>
      <c r="D1172" s="3">
        <f t="shared" si="225"/>
        <v>0.81102681388888875</v>
      </c>
      <c r="E1172">
        <f t="shared" si="226"/>
        <v>-111.96965299999995</v>
      </c>
      <c r="F1172" s="2">
        <f t="shared" si="227"/>
        <v>-27.326587470103036</v>
      </c>
      <c r="G1172">
        <f t="shared" si="220"/>
        <v>565.899724532459</v>
      </c>
      <c r="H1172" s="4">
        <f t="shared" si="221"/>
        <v>-1.843446493518457E-123</v>
      </c>
      <c r="I1172" s="4">
        <f t="shared" si="222"/>
        <v>-174.88240747903981</v>
      </c>
      <c r="J1172" s="4">
        <f t="shared" si="228"/>
        <v>0</v>
      </c>
      <c r="K1172" s="19">
        <f t="shared" si="229"/>
        <v>0</v>
      </c>
      <c r="M1172">
        <f t="shared" si="230"/>
        <v>0</v>
      </c>
    </row>
    <row r="1173" spans="1:13">
      <c r="A1173" s="1">
        <f t="shared" si="231"/>
        <v>0.80902777777777513</v>
      </c>
      <c r="B1173" s="2">
        <f t="shared" si="223"/>
        <v>19.416666666666668</v>
      </c>
      <c r="C1173" s="2">
        <f t="shared" si="224"/>
        <v>19.481310200000003</v>
      </c>
      <c r="D1173" s="3">
        <f t="shared" si="225"/>
        <v>0.81172125833333342</v>
      </c>
      <c r="E1173">
        <f t="shared" si="226"/>
        <v>-112.21965300000005</v>
      </c>
      <c r="F1173" s="2">
        <f t="shared" si="227"/>
        <v>-27.501831550866129</v>
      </c>
      <c r="G1173">
        <f t="shared" si="220"/>
        <v>569.22120667687477</v>
      </c>
      <c r="H1173" s="4">
        <f t="shared" si="221"/>
        <v>-3.3987947086037006E-124</v>
      </c>
      <c r="I1173" s="4">
        <f t="shared" si="222"/>
        <v>-175.9167450241174</v>
      </c>
      <c r="J1173" s="4">
        <f t="shared" si="228"/>
        <v>0</v>
      </c>
      <c r="K1173" s="19">
        <f t="shared" si="229"/>
        <v>0</v>
      </c>
      <c r="M1173">
        <f t="shared" si="230"/>
        <v>0</v>
      </c>
    </row>
    <row r="1174" spans="1:13">
      <c r="A1174" s="1">
        <f t="shared" si="231"/>
        <v>0.80972222222221957</v>
      </c>
      <c r="B1174" s="2">
        <f t="shared" si="223"/>
        <v>19.433333333333334</v>
      </c>
      <c r="C1174" s="2">
        <f t="shared" si="224"/>
        <v>19.497976866666669</v>
      </c>
      <c r="D1174" s="3">
        <f t="shared" si="225"/>
        <v>0.81241570277777786</v>
      </c>
      <c r="E1174">
        <f t="shared" si="226"/>
        <v>-112.46965300000002</v>
      </c>
      <c r="F1174" s="2">
        <f t="shared" si="227"/>
        <v>-27.677042300616719</v>
      </c>
      <c r="G1174">
        <f t="shared" si="220"/>
        <v>572.53692001720265</v>
      </c>
      <c r="H1174" s="4">
        <f t="shared" si="221"/>
        <v>-6.2846283082676632E-125</v>
      </c>
      <c r="I1174" s="4">
        <f t="shared" si="222"/>
        <v>-176.94924061972154</v>
      </c>
      <c r="J1174" s="4">
        <f t="shared" si="228"/>
        <v>0</v>
      </c>
      <c r="K1174" s="19">
        <f t="shared" si="229"/>
        <v>0</v>
      </c>
      <c r="M1174">
        <f t="shared" si="230"/>
        <v>0</v>
      </c>
    </row>
    <row r="1175" spans="1:13">
      <c r="A1175" s="1">
        <f t="shared" si="231"/>
        <v>0.81041666666666401</v>
      </c>
      <c r="B1175" s="2">
        <f t="shared" si="223"/>
        <v>19.45</v>
      </c>
      <c r="C1175" s="2">
        <f t="shared" si="224"/>
        <v>19.514643533333334</v>
      </c>
      <c r="D1175" s="3">
        <f t="shared" si="225"/>
        <v>0.8131101472222223</v>
      </c>
      <c r="E1175">
        <f t="shared" si="226"/>
        <v>-112.71965300000002</v>
      </c>
      <c r="F1175" s="2">
        <f t="shared" si="227"/>
        <v>-27.852217857792368</v>
      </c>
      <c r="G1175">
        <f t="shared" si="220"/>
        <v>575.84679814586025</v>
      </c>
      <c r="H1175" s="4">
        <f t="shared" si="221"/>
        <v>-1.1654924548807237E-125</v>
      </c>
      <c r="I1175" s="4">
        <f t="shared" si="222"/>
        <v>-177.97987460862504</v>
      </c>
      <c r="J1175" s="4">
        <f t="shared" si="228"/>
        <v>0</v>
      </c>
      <c r="K1175" s="19">
        <f t="shared" si="229"/>
        <v>0</v>
      </c>
      <c r="M1175">
        <f t="shared" si="230"/>
        <v>0</v>
      </c>
    </row>
    <row r="1176" spans="1:13">
      <c r="A1176" s="1">
        <f t="shared" si="231"/>
        <v>0.81111111111110845</v>
      </c>
      <c r="B1176" s="2">
        <f t="shared" si="223"/>
        <v>19.466666666666665</v>
      </c>
      <c r="C1176" s="2">
        <f t="shared" si="224"/>
        <v>19.5313102</v>
      </c>
      <c r="D1176" s="3">
        <f t="shared" si="225"/>
        <v>0.81380459166666663</v>
      </c>
      <c r="E1176">
        <f t="shared" si="226"/>
        <v>-112.96965299999999</v>
      </c>
      <c r="F1176" s="2">
        <f t="shared" si="227"/>
        <v>-28.027356350306768</v>
      </c>
      <c r="G1176">
        <f t="shared" si="220"/>
        <v>579.1507748427648</v>
      </c>
      <c r="H1176" s="4">
        <f t="shared" si="221"/>
        <v>-2.1678510211005122E-126</v>
      </c>
      <c r="I1176" s="4">
        <f t="shared" si="222"/>
        <v>-179.00862736904216</v>
      </c>
      <c r="J1176" s="4">
        <f t="shared" si="228"/>
        <v>0</v>
      </c>
      <c r="K1176" s="19">
        <f t="shared" si="229"/>
        <v>0</v>
      </c>
      <c r="M1176">
        <f t="shared" si="230"/>
        <v>0</v>
      </c>
    </row>
    <row r="1177" spans="1:13">
      <c r="A1177" s="1">
        <f t="shared" si="231"/>
        <v>0.81180555555555289</v>
      </c>
      <c r="B1177" s="2">
        <f t="shared" si="223"/>
        <v>19.483333333333334</v>
      </c>
      <c r="C1177" s="2">
        <f t="shared" si="224"/>
        <v>19.547976866666666</v>
      </c>
      <c r="D1177" s="3">
        <f t="shared" si="225"/>
        <v>0.81449903611111107</v>
      </c>
      <c r="E1177">
        <f t="shared" si="226"/>
        <v>-113.21965299999999</v>
      </c>
      <c r="F1177" s="2">
        <f t="shared" si="227"/>
        <v>-28.202455895350425</v>
      </c>
      <c r="G1177">
        <f t="shared" si="220"/>
        <v>582.44878407437182</v>
      </c>
      <c r="H1177" s="4">
        <f t="shared" si="221"/>
        <v>-4.0444022743690245E-127</v>
      </c>
      <c r="I1177" s="4">
        <f t="shared" si="222"/>
        <v>-180.03547931500353</v>
      </c>
      <c r="J1177" s="4">
        <f t="shared" si="228"/>
        <v>0</v>
      </c>
      <c r="K1177" s="19">
        <f t="shared" si="229"/>
        <v>0</v>
      </c>
      <c r="M1177">
        <f t="shared" si="230"/>
        <v>0</v>
      </c>
    </row>
    <row r="1178" spans="1:13">
      <c r="A1178" s="1">
        <f t="shared" si="231"/>
        <v>0.81249999999999734</v>
      </c>
      <c r="B1178" s="2">
        <f t="shared" si="223"/>
        <v>19.5</v>
      </c>
      <c r="C1178" s="2">
        <f t="shared" si="224"/>
        <v>19.564643533333332</v>
      </c>
      <c r="D1178" s="3">
        <f t="shared" si="225"/>
        <v>0.81519348055555552</v>
      </c>
      <c r="E1178">
        <f t="shared" si="226"/>
        <v>-113.46965299999997</v>
      </c>
      <c r="F1178" s="2">
        <f t="shared" si="227"/>
        <v>-28.377514599188483</v>
      </c>
      <c r="G1178">
        <f t="shared" si="220"/>
        <v>585.74075999277807</v>
      </c>
      <c r="H1178" s="4">
        <f t="shared" si="221"/>
        <v>-7.568311645716853E-128</v>
      </c>
      <c r="I1178" s="4">
        <f t="shared" si="222"/>
        <v>-181.06041089672789</v>
      </c>
      <c r="J1178" s="4">
        <f t="shared" si="228"/>
        <v>0</v>
      </c>
      <c r="K1178" s="19">
        <f t="shared" si="229"/>
        <v>0</v>
      </c>
      <c r="M1178">
        <f t="shared" si="230"/>
        <v>0</v>
      </c>
    </row>
    <row r="1179" spans="1:13">
      <c r="A1179" s="1">
        <f t="shared" si="231"/>
        <v>0.81319444444444178</v>
      </c>
      <c r="B1179" s="2">
        <f t="shared" si="223"/>
        <v>19.516666666666666</v>
      </c>
      <c r="C1179" s="2">
        <f t="shared" si="224"/>
        <v>19.581310199999997</v>
      </c>
      <c r="D1179" s="3">
        <f t="shared" si="225"/>
        <v>0.81588792499999985</v>
      </c>
      <c r="E1179">
        <f t="shared" si="226"/>
        <v>-113.71965299999997</v>
      </c>
      <c r="F1179" s="2">
        <f t="shared" si="227"/>
        <v>-28.552530556956686</v>
      </c>
      <c r="G1179">
        <f t="shared" si="220"/>
        <v>589.02663693490581</v>
      </c>
      <c r="H1179" s="4">
        <f t="shared" si="221"/>
        <v>-1.4206208188476332E-128</v>
      </c>
      <c r="I1179" s="4">
        <f t="shared" si="222"/>
        <v>-182.08340260099575</v>
      </c>
      <c r="J1179" s="4">
        <f t="shared" si="228"/>
        <v>0</v>
      </c>
      <c r="K1179" s="19">
        <f t="shared" si="229"/>
        <v>0</v>
      </c>
      <c r="M1179">
        <f t="shared" si="230"/>
        <v>0</v>
      </c>
    </row>
    <row r="1180" spans="1:13">
      <c r="A1180" s="1">
        <f t="shared" si="231"/>
        <v>0.81388888888888622</v>
      </c>
      <c r="B1180" s="2">
        <f t="shared" si="223"/>
        <v>19.533333333333335</v>
      </c>
      <c r="C1180" s="2">
        <f t="shared" si="224"/>
        <v>19.59797686666667</v>
      </c>
      <c r="D1180" s="3">
        <f t="shared" si="225"/>
        <v>0.81658236944444462</v>
      </c>
      <c r="E1180">
        <f t="shared" si="226"/>
        <v>-113.96965300000005</v>
      </c>
      <c r="F1180" s="2">
        <f t="shared" si="227"/>
        <v>-28.727501852454502</v>
      </c>
      <c r="G1180">
        <f t="shared" si="220"/>
        <v>592.30634942174595</v>
      </c>
      <c r="H1180" s="4">
        <f t="shared" si="221"/>
        <v>-2.6748939194285185E-129</v>
      </c>
      <c r="I1180" s="4">
        <f t="shared" si="222"/>
        <v>-183.10443495151972</v>
      </c>
      <c r="J1180" s="4">
        <f t="shared" si="228"/>
        <v>0</v>
      </c>
      <c r="K1180" s="19">
        <f t="shared" si="229"/>
        <v>0</v>
      </c>
      <c r="M1180">
        <f t="shared" si="230"/>
        <v>0</v>
      </c>
    </row>
    <row r="1181" spans="1:13">
      <c r="A1181" s="1">
        <f t="shared" si="231"/>
        <v>0.81458333333333066</v>
      </c>
      <c r="B1181" s="2">
        <f t="shared" si="223"/>
        <v>19.55</v>
      </c>
      <c r="C1181" s="2">
        <f t="shared" si="224"/>
        <v>19.614643533333336</v>
      </c>
      <c r="D1181" s="3">
        <f t="shared" si="225"/>
        <v>0.81727681388888895</v>
      </c>
      <c r="E1181">
        <f t="shared" si="226"/>
        <v>-114.21965300000004</v>
      </c>
      <c r="F1181" s="2">
        <f t="shared" si="227"/>
        <v>-28.902426557935918</v>
      </c>
      <c r="G1181">
        <f t="shared" si="220"/>
        <v>595.57983215766978</v>
      </c>
      <c r="H1181" s="4">
        <f t="shared" si="221"/>
        <v>-5.0524129883606895E-130</v>
      </c>
      <c r="I1181" s="4">
        <f t="shared" si="222"/>
        <v>-184.12348850931502</v>
      </c>
      <c r="J1181" s="4">
        <f t="shared" si="228"/>
        <v>0</v>
      </c>
      <c r="K1181" s="19">
        <f t="shared" si="229"/>
        <v>0</v>
      </c>
      <c r="M1181">
        <f t="shared" si="230"/>
        <v>0</v>
      </c>
    </row>
    <row r="1182" spans="1:13">
      <c r="A1182" s="1">
        <f t="shared" si="231"/>
        <v>0.8152777777777751</v>
      </c>
      <c r="B1182" s="2">
        <f t="shared" si="223"/>
        <v>19.566666666666666</v>
      </c>
      <c r="C1182" s="2">
        <f t="shared" si="224"/>
        <v>19.631310200000001</v>
      </c>
      <c r="D1182" s="3">
        <f t="shared" si="225"/>
        <v>0.8179712583333334</v>
      </c>
      <c r="E1182">
        <f t="shared" si="226"/>
        <v>-114.46965300000002</v>
      </c>
      <c r="F1182" s="2">
        <f t="shared" si="227"/>
        <v>-29.077302733898161</v>
      </c>
      <c r="G1182">
        <f t="shared" si="220"/>
        <v>598.84702002980919</v>
      </c>
      <c r="H1182" s="4">
        <f t="shared" si="221"/>
        <v>-9.5734756989015819E-131</v>
      </c>
      <c r="I1182" s="4">
        <f t="shared" si="222"/>
        <v>-185.14054387307121</v>
      </c>
      <c r="J1182" s="4">
        <f t="shared" si="228"/>
        <v>0</v>
      </c>
      <c r="K1182" s="19">
        <f t="shared" si="229"/>
        <v>0</v>
      </c>
      <c r="M1182">
        <f t="shared" si="230"/>
        <v>0</v>
      </c>
    </row>
    <row r="1183" spans="1:13">
      <c r="A1183" s="1">
        <f t="shared" si="231"/>
        <v>0.81597222222221955</v>
      </c>
      <c r="B1183" s="2">
        <f t="shared" si="223"/>
        <v>19.583333333333332</v>
      </c>
      <c r="C1183" s="2">
        <f t="shared" si="224"/>
        <v>19.647976866666667</v>
      </c>
      <c r="D1183" s="3">
        <f t="shared" si="225"/>
        <v>0.81866570277777784</v>
      </c>
      <c r="E1183">
        <f t="shared" si="226"/>
        <v>-114.71965300000001</v>
      </c>
      <c r="F1183" s="2">
        <f t="shared" si="227"/>
        <v>-29.252128428867383</v>
      </c>
      <c r="G1183">
        <f t="shared" si="220"/>
        <v>602.10784810748726</v>
      </c>
      <c r="H1183" s="4">
        <f t="shared" si="221"/>
        <v>-1.8198413757960407E-131</v>
      </c>
      <c r="I1183" s="4">
        <f t="shared" si="222"/>
        <v>-186.15558167952031</v>
      </c>
      <c r="J1183" s="4">
        <f t="shared" si="228"/>
        <v>0</v>
      </c>
      <c r="K1183" s="19">
        <f t="shared" si="229"/>
        <v>0</v>
      </c>
      <c r="M1183">
        <f t="shared" si="230"/>
        <v>0</v>
      </c>
    </row>
    <row r="1184" spans="1:13">
      <c r="A1184" s="1">
        <f t="shared" si="231"/>
        <v>0.81666666666666399</v>
      </c>
      <c r="B1184" s="2">
        <f t="shared" si="223"/>
        <v>19.600000000000001</v>
      </c>
      <c r="C1184" s="2">
        <f t="shared" si="224"/>
        <v>19.664643533333333</v>
      </c>
      <c r="D1184" s="3">
        <f t="shared" si="225"/>
        <v>0.81936014722222217</v>
      </c>
      <c r="E1184">
        <f t="shared" si="226"/>
        <v>-114.96965299999999</v>
      </c>
      <c r="F1184" s="2">
        <f t="shared" si="227"/>
        <v>-29.426901679182038</v>
      </c>
      <c r="G1184">
        <f t="shared" si="220"/>
        <v>605.36225164171117</v>
      </c>
      <c r="H1184" s="4">
        <f t="shared" si="221"/>
        <v>-3.4706040479996071E-132</v>
      </c>
      <c r="I1184" s="4">
        <f t="shared" si="222"/>
        <v>-187.16858260380539</v>
      </c>
      <c r="J1184" s="4">
        <f t="shared" si="228"/>
        <v>0</v>
      </c>
      <c r="K1184" s="19">
        <f t="shared" si="229"/>
        <v>0</v>
      </c>
      <c r="M1184">
        <f t="shared" si="230"/>
        <v>0</v>
      </c>
    </row>
    <row r="1185" spans="1:13">
      <c r="A1185" s="1">
        <f t="shared" si="231"/>
        <v>0.81736111111110843</v>
      </c>
      <c r="B1185" s="2">
        <f t="shared" si="223"/>
        <v>19.616666666666667</v>
      </c>
      <c r="C1185" s="2">
        <f t="shared" si="224"/>
        <v>19.681310199999999</v>
      </c>
      <c r="D1185" s="3">
        <f t="shared" si="225"/>
        <v>0.82005459166666661</v>
      </c>
      <c r="E1185">
        <f t="shared" si="226"/>
        <v>-115.21965299999998</v>
      </c>
      <c r="F1185" s="2">
        <f t="shared" si="227"/>
        <v>-29.601620508773813</v>
      </c>
      <c r="G1185">
        <f t="shared" si="220"/>
        <v>608.61016606472162</v>
      </c>
      <c r="H1185" s="4">
        <f t="shared" si="221"/>
        <v>-6.6404687502430274E-133</v>
      </c>
      <c r="I1185" s="4">
        <f t="shared" si="222"/>
        <v>-188.17952735984926</v>
      </c>
      <c r="J1185" s="4">
        <f t="shared" si="228"/>
        <v>0</v>
      </c>
      <c r="K1185" s="19">
        <f t="shared" si="229"/>
        <v>0</v>
      </c>
      <c r="M1185">
        <f t="shared" si="230"/>
        <v>0</v>
      </c>
    </row>
    <row r="1186" spans="1:13">
      <c r="A1186" s="1">
        <f t="shared" si="231"/>
        <v>0.81805555555555287</v>
      </c>
      <c r="B1186" s="2">
        <f t="shared" si="223"/>
        <v>19.633333333333333</v>
      </c>
      <c r="C1186" s="2">
        <f t="shared" si="224"/>
        <v>19.697976866666664</v>
      </c>
      <c r="D1186" s="3">
        <f t="shared" si="225"/>
        <v>0.82074903611111105</v>
      </c>
      <c r="E1186">
        <f t="shared" si="226"/>
        <v>-115.46965299999997</v>
      </c>
      <c r="F1186" s="2">
        <f t="shared" si="227"/>
        <v>-29.776282928945697</v>
      </c>
      <c r="G1186">
        <f t="shared" si="220"/>
        <v>611.85152698959132</v>
      </c>
      <c r="H1186" s="4">
        <f t="shared" si="221"/>
        <v>-1.2747616579509942E-133</v>
      </c>
      <c r="I1186" s="4">
        <f t="shared" si="222"/>
        <v>-189.18839670072089</v>
      </c>
      <c r="J1186" s="4">
        <f t="shared" si="228"/>
        <v>0</v>
      </c>
      <c r="K1186" s="19">
        <f t="shared" si="229"/>
        <v>0</v>
      </c>
      <c r="M1186">
        <f t="shared" si="230"/>
        <v>0</v>
      </c>
    </row>
    <row r="1187" spans="1:13">
      <c r="A1187" s="1">
        <f t="shared" si="231"/>
        <v>0.81874999999999731</v>
      </c>
      <c r="B1187" s="2">
        <f t="shared" si="223"/>
        <v>19.649999999999999</v>
      </c>
      <c r="C1187" s="2">
        <f t="shared" si="224"/>
        <v>19.71464353333333</v>
      </c>
      <c r="D1187" s="3">
        <f t="shared" si="225"/>
        <v>0.82144348055555538</v>
      </c>
      <c r="E1187">
        <f t="shared" si="226"/>
        <v>-115.71965299999995</v>
      </c>
      <c r="F1187" s="2">
        <f t="shared" si="227"/>
        <v>-29.95088693814764</v>
      </c>
      <c r="G1187">
        <f t="shared" si="220"/>
        <v>615.08627020987706</v>
      </c>
      <c r="H1187" s="4">
        <f t="shared" si="221"/>
        <v>-2.4553321130833265E-134</v>
      </c>
      <c r="I1187" s="4">
        <f t="shared" si="222"/>
        <v>-190.19517141900238</v>
      </c>
      <c r="J1187" s="4">
        <f t="shared" si="228"/>
        <v>0</v>
      </c>
      <c r="K1187" s="19">
        <f t="shared" si="229"/>
        <v>0</v>
      </c>
      <c r="M1187">
        <f t="shared" si="230"/>
        <v>0</v>
      </c>
    </row>
    <row r="1188" spans="1:13">
      <c r="A1188" s="1">
        <f t="shared" si="231"/>
        <v>0.81944444444444176</v>
      </c>
      <c r="B1188" s="2">
        <f t="shared" si="223"/>
        <v>19.666666666666668</v>
      </c>
      <c r="C1188" s="2">
        <f t="shared" si="224"/>
        <v>19.731310200000003</v>
      </c>
      <c r="D1188" s="3">
        <f t="shared" si="225"/>
        <v>0.82213792500000016</v>
      </c>
      <c r="E1188">
        <f t="shared" si="226"/>
        <v>-115.96965300000005</v>
      </c>
      <c r="F1188" s="2">
        <f t="shared" si="227"/>
        <v>-30.125430521749461</v>
      </c>
      <c r="G1188">
        <f t="shared" si="220"/>
        <v>618.31433169932075</v>
      </c>
      <c r="H1188" s="4">
        <f t="shared" si="221"/>
        <v>-4.7452255364009526E-135</v>
      </c>
      <c r="I1188" s="4">
        <f t="shared" si="222"/>
        <v>-191.19983234715477</v>
      </c>
      <c r="J1188" s="4">
        <f t="shared" si="228"/>
        <v>0</v>
      </c>
      <c r="K1188" s="19">
        <f t="shared" si="229"/>
        <v>0</v>
      </c>
      <c r="M1188">
        <f t="shared" si="230"/>
        <v>0</v>
      </c>
    </row>
    <row r="1189" spans="1:13">
      <c r="A1189" s="1">
        <f t="shared" si="231"/>
        <v>0.8201388888888862</v>
      </c>
      <c r="B1189" s="2">
        <f t="shared" si="223"/>
        <v>19.683333333333334</v>
      </c>
      <c r="C1189" s="2">
        <f t="shared" si="224"/>
        <v>19.747976866666669</v>
      </c>
      <c r="D1189" s="3">
        <f t="shared" si="225"/>
        <v>0.82283236944444449</v>
      </c>
      <c r="E1189">
        <f t="shared" si="226"/>
        <v>-116.21965300000002</v>
      </c>
      <c r="F1189" s="2">
        <f t="shared" si="227"/>
        <v>-30.299911651810664</v>
      </c>
      <c r="G1189">
        <f t="shared" si="220"/>
        <v>621.53564761158896</v>
      </c>
      <c r="H1189" s="4">
        <f t="shared" si="221"/>
        <v>-9.2020197545933707E-136</v>
      </c>
      <c r="I1189" s="4">
        <f t="shared" si="222"/>
        <v>-192.20236035788119</v>
      </c>
      <c r="J1189" s="4">
        <f t="shared" si="228"/>
        <v>0</v>
      </c>
      <c r="K1189" s="19">
        <f t="shared" si="229"/>
        <v>0</v>
      </c>
      <c r="M1189">
        <f t="shared" si="230"/>
        <v>0</v>
      </c>
    </row>
    <row r="1190" spans="1:13">
      <c r="A1190" s="1">
        <f t="shared" si="231"/>
        <v>0.82083333333333064</v>
      </c>
      <c r="B1190" s="2">
        <f t="shared" si="223"/>
        <v>19.7</v>
      </c>
      <c r="C1190" s="2">
        <f t="shared" si="224"/>
        <v>19.764643533333334</v>
      </c>
      <c r="D1190" s="3">
        <f t="shared" si="225"/>
        <v>0.82352681388888893</v>
      </c>
      <c r="E1190">
        <f t="shared" si="226"/>
        <v>-116.46965300000002</v>
      </c>
      <c r="F1190" s="2">
        <f t="shared" si="227"/>
        <v>-30.474328286848454</v>
      </c>
      <c r="G1190">
        <f t="shared" si="220"/>
        <v>624.75015428007441</v>
      </c>
      <c r="H1190" s="4">
        <f t="shared" si="221"/>
        <v>-1.790620006686507E-136</v>
      </c>
      <c r="I1190" s="4">
        <f t="shared" si="222"/>
        <v>-193.20273636449411</v>
      </c>
      <c r="J1190" s="4">
        <f t="shared" si="228"/>
        <v>0</v>
      </c>
      <c r="K1190" s="19">
        <f t="shared" si="229"/>
        <v>0</v>
      </c>
      <c r="M1190">
        <f t="shared" si="230"/>
        <v>0</v>
      </c>
    </row>
    <row r="1191" spans="1:13">
      <c r="A1191" s="1">
        <f t="shared" si="231"/>
        <v>0.82152777777777508</v>
      </c>
      <c r="B1191" s="2">
        <f t="shared" si="223"/>
        <v>19.716666666666665</v>
      </c>
      <c r="C1191" s="2">
        <f t="shared" si="224"/>
        <v>19.7813102</v>
      </c>
      <c r="D1191" s="3">
        <f t="shared" si="225"/>
        <v>0.82422125833333337</v>
      </c>
      <c r="E1191">
        <f t="shared" si="226"/>
        <v>-116.71965299999999</v>
      </c>
      <c r="F1191" s="2">
        <f t="shared" si="227"/>
        <v>-30.648678371601797</v>
      </c>
      <c r="G1191">
        <f t="shared" si="220"/>
        <v>627.95778821772092</v>
      </c>
      <c r="H1191" s="4">
        <f t="shared" si="221"/>
        <v>-3.496486951490763E-137</v>
      </c>
      <c r="I1191" s="4">
        <f t="shared" si="222"/>
        <v>-194.20094132127596</v>
      </c>
      <c r="J1191" s="4">
        <f t="shared" si="228"/>
        <v>0</v>
      </c>
      <c r="K1191" s="19">
        <f t="shared" si="229"/>
        <v>0</v>
      </c>
      <c r="M1191">
        <f t="shared" si="230"/>
        <v>0</v>
      </c>
    </row>
    <row r="1192" spans="1:13">
      <c r="A1192" s="1">
        <f t="shared" si="231"/>
        <v>0.82222222222221952</v>
      </c>
      <c r="B1192" s="2">
        <f t="shared" si="223"/>
        <v>19.733333333333334</v>
      </c>
      <c r="C1192" s="2">
        <f t="shared" si="224"/>
        <v>19.797976866666666</v>
      </c>
      <c r="D1192" s="3">
        <f t="shared" si="225"/>
        <v>0.8249157027777777</v>
      </c>
      <c r="E1192">
        <f t="shared" si="226"/>
        <v>-116.96965299999999</v>
      </c>
      <c r="F1192" s="2">
        <f t="shared" si="227"/>
        <v>-30.822959836793643</v>
      </c>
      <c r="G1192">
        <f t="shared" si="220"/>
        <v>631.15848611690444</v>
      </c>
      <c r="H1192" s="4">
        <f t="shared" si="221"/>
        <v>-6.8514547785525694E-138</v>
      </c>
      <c r="I1192" s="4">
        <f t="shared" si="222"/>
        <v>-195.19695622384376</v>
      </c>
      <c r="J1192" s="4">
        <f t="shared" si="228"/>
        <v>0</v>
      </c>
      <c r="K1192" s="19">
        <f t="shared" si="229"/>
        <v>0</v>
      </c>
      <c r="M1192">
        <f t="shared" si="230"/>
        <v>0</v>
      </c>
    </row>
    <row r="1193" spans="1:13">
      <c r="A1193" s="1">
        <f t="shared" si="231"/>
        <v>0.82291666666666397</v>
      </c>
      <c r="B1193" s="2">
        <f t="shared" si="223"/>
        <v>19.75</v>
      </c>
      <c r="C1193" s="2">
        <f t="shared" si="224"/>
        <v>19.814643533333332</v>
      </c>
      <c r="D1193" s="3">
        <f t="shared" si="225"/>
        <v>0.82561014722222215</v>
      </c>
      <c r="E1193">
        <f t="shared" si="226"/>
        <v>-117.21965299999997</v>
      </c>
      <c r="F1193" s="2">
        <f t="shared" si="227"/>
        <v>-30.997170598889426</v>
      </c>
      <c r="G1193">
        <f t="shared" ref="G1193:G1256" si="232">SQRT(1229+POWER(614*SIN(F1193*N$1),2))-(614*SIN(F1193*N$1))</f>
        <v>634.35218484934092</v>
      </c>
      <c r="H1193" s="4">
        <f t="shared" si="221"/>
        <v>-1.3473183914318063E-138</v>
      </c>
      <c r="I1193" s="4">
        <f t="shared" si="222"/>
        <v>-196.19076210950888</v>
      </c>
      <c r="J1193" s="4">
        <f t="shared" si="228"/>
        <v>0</v>
      </c>
      <c r="K1193" s="19">
        <f t="shared" si="229"/>
        <v>0</v>
      </c>
      <c r="M1193">
        <f t="shared" si="230"/>
        <v>0</v>
      </c>
    </row>
    <row r="1194" spans="1:13">
      <c r="A1194" s="1">
        <f t="shared" si="231"/>
        <v>0.82361111111110841</v>
      </c>
      <c r="B1194" s="2">
        <f t="shared" si="223"/>
        <v>19.766666666666666</v>
      </c>
      <c r="C1194" s="2">
        <f t="shared" si="224"/>
        <v>19.831310199999997</v>
      </c>
      <c r="D1194" s="3">
        <f t="shared" si="225"/>
        <v>0.82630459166666659</v>
      </c>
      <c r="E1194">
        <f t="shared" si="226"/>
        <v>-117.46965299999997</v>
      </c>
      <c r="F1194" s="2">
        <f t="shared" si="227"/>
        <v>-31.171308559853546</v>
      </c>
      <c r="G1194">
        <f t="shared" si="232"/>
        <v>637.53882146604656</v>
      </c>
      <c r="H1194" s="4">
        <f t="shared" si="221"/>
        <v>-2.6589388604126302E-139</v>
      </c>
      <c r="I1194" s="4">
        <f t="shared" si="222"/>
        <v>-197.18234005764046</v>
      </c>
      <c r="J1194" s="4">
        <f t="shared" si="228"/>
        <v>0</v>
      </c>
      <c r="K1194" s="19">
        <f t="shared" si="229"/>
        <v>0</v>
      </c>
      <c r="M1194">
        <f t="shared" si="230"/>
        <v>0</v>
      </c>
    </row>
    <row r="1195" spans="1:13">
      <c r="A1195" s="1">
        <f t="shared" si="231"/>
        <v>0.82430555555555285</v>
      </c>
      <c r="B1195" s="2">
        <f t="shared" si="223"/>
        <v>19.783333333333335</v>
      </c>
      <c r="C1195" s="2">
        <f t="shared" si="224"/>
        <v>19.84797686666667</v>
      </c>
      <c r="D1195" s="3">
        <f t="shared" si="225"/>
        <v>0.82699903611111125</v>
      </c>
      <c r="E1195">
        <f t="shared" si="226"/>
        <v>-117.71965300000005</v>
      </c>
      <c r="F1195" s="2">
        <f t="shared" si="227"/>
        <v>-31.345371606902084</v>
      </c>
      <c r="G1195">
        <f t="shared" si="232"/>
        <v>640.71833319732013</v>
      </c>
      <c r="H1195" s="4">
        <f t="shared" si="221"/>
        <v>-5.2663680200255043E-140</v>
      </c>
      <c r="I1195" s="4">
        <f t="shared" si="222"/>
        <v>-198.1716711900236</v>
      </c>
      <c r="J1195" s="4">
        <f t="shared" si="228"/>
        <v>0</v>
      </c>
      <c r="K1195" s="19">
        <f t="shared" si="229"/>
        <v>0</v>
      </c>
      <c r="M1195">
        <f t="shared" si="230"/>
        <v>0</v>
      </c>
    </row>
    <row r="1196" spans="1:13">
      <c r="A1196" s="1">
        <f t="shared" si="231"/>
        <v>0.82499999999999729</v>
      </c>
      <c r="B1196" s="2">
        <f t="shared" si="223"/>
        <v>19.8</v>
      </c>
      <c r="C1196" s="2">
        <f t="shared" si="224"/>
        <v>19.864643533333336</v>
      </c>
      <c r="D1196" s="3">
        <f t="shared" si="225"/>
        <v>0.82769348055555569</v>
      </c>
      <c r="E1196">
        <f t="shared" si="226"/>
        <v>-117.96965300000004</v>
      </c>
      <c r="F1196" s="2">
        <f t="shared" si="227"/>
        <v>-31.519357612252939</v>
      </c>
      <c r="G1196">
        <f t="shared" si="232"/>
        <v>643.89065745276594</v>
      </c>
      <c r="H1196" s="4">
        <f t="shared" si="221"/>
        <v>-1.0468701731873685E-140</v>
      </c>
      <c r="I1196" s="4">
        <f t="shared" si="222"/>
        <v>-199.15873667121906</v>
      </c>
      <c r="J1196" s="4">
        <f t="shared" si="228"/>
        <v>0</v>
      </c>
      <c r="K1196" s="19">
        <f t="shared" si="229"/>
        <v>0</v>
      </c>
      <c r="M1196">
        <f t="shared" si="230"/>
        <v>0</v>
      </c>
    </row>
    <row r="1197" spans="1:13">
      <c r="A1197" s="1">
        <f t="shared" si="231"/>
        <v>0.82569444444444173</v>
      </c>
      <c r="B1197" s="2">
        <f t="shared" si="223"/>
        <v>19.816666666666666</v>
      </c>
      <c r="C1197" s="2">
        <f t="shared" si="224"/>
        <v>19.881310200000001</v>
      </c>
      <c r="D1197" s="3">
        <f t="shared" si="225"/>
        <v>0.82838792500000002</v>
      </c>
      <c r="E1197">
        <f t="shared" si="226"/>
        <v>-118.21965300000002</v>
      </c>
      <c r="F1197" s="2">
        <f t="shared" si="227"/>
        <v>-31.693264432873185</v>
      </c>
      <c r="G1197">
        <f t="shared" si="232"/>
        <v>647.05573182135697</v>
      </c>
      <c r="H1197" s="4">
        <f t="shared" si="221"/>
        <v>-2.0886573619818943E-141</v>
      </c>
      <c r="I1197" s="4">
        <f t="shared" si="222"/>
        <v>-200.14351770892321</v>
      </c>
      <c r="J1197" s="4">
        <f t="shared" si="228"/>
        <v>0</v>
      </c>
      <c r="K1197" s="19">
        <f t="shared" si="229"/>
        <v>0</v>
      </c>
      <c r="M1197">
        <f t="shared" si="230"/>
        <v>0</v>
      </c>
    </row>
    <row r="1198" spans="1:13">
      <c r="A1198" s="1">
        <f t="shared" si="231"/>
        <v>0.82638888888888618</v>
      </c>
      <c r="B1198" s="2">
        <f t="shared" si="223"/>
        <v>19.833333333333332</v>
      </c>
      <c r="C1198" s="2">
        <f t="shared" si="224"/>
        <v>19.897976866666667</v>
      </c>
      <c r="D1198" s="3">
        <f t="shared" si="225"/>
        <v>0.82908236944444447</v>
      </c>
      <c r="E1198">
        <f t="shared" si="226"/>
        <v>-118.46965300000001</v>
      </c>
      <c r="F1198" s="2">
        <f t="shared" si="227"/>
        <v>-31.867089910222855</v>
      </c>
      <c r="G1198">
        <f t="shared" si="232"/>
        <v>650.21349407151911</v>
      </c>
      <c r="H1198" s="4">
        <f t="shared" si="221"/>
        <v>-4.1826186778567869E-142</v>
      </c>
      <c r="I1198" s="4">
        <f t="shared" si="222"/>
        <v>-201.12599555432467</v>
      </c>
      <c r="J1198" s="4">
        <f t="shared" si="228"/>
        <v>0</v>
      </c>
      <c r="K1198" s="19">
        <f t="shared" si="229"/>
        <v>0</v>
      </c>
      <c r="M1198">
        <f t="shared" si="230"/>
        <v>0</v>
      </c>
    </row>
    <row r="1199" spans="1:13">
      <c r="A1199" s="1">
        <f t="shared" si="231"/>
        <v>0.82708333333333062</v>
      </c>
      <c r="B1199" s="2">
        <f t="shared" si="223"/>
        <v>19.850000000000001</v>
      </c>
      <c r="C1199" s="2">
        <f t="shared" si="224"/>
        <v>19.914643533333333</v>
      </c>
      <c r="D1199" s="3">
        <f t="shared" si="225"/>
        <v>0.82977681388888891</v>
      </c>
      <c r="E1199">
        <f t="shared" si="226"/>
        <v>-118.71965299999999</v>
      </c>
      <c r="F1199" s="2">
        <f t="shared" si="227"/>
        <v>-32.040831869995905</v>
      </c>
      <c r="G1199">
        <f t="shared" si="232"/>
        <v>653.3638821512518</v>
      </c>
      <c r="H1199" s="4">
        <f t="shared" si="221"/>
        <v>-8.4071721760800455E-143</v>
      </c>
      <c r="I1199" s="4">
        <f t="shared" si="222"/>
        <v>-202.10615150246144</v>
      </c>
      <c r="J1199" s="4">
        <f t="shared" si="228"/>
        <v>0</v>
      </c>
      <c r="K1199" s="19">
        <f t="shared" si="229"/>
        <v>0</v>
      </c>
      <c r="M1199">
        <f t="shared" si="230"/>
        <v>0</v>
      </c>
    </row>
    <row r="1200" spans="1:13">
      <c r="A1200" s="1">
        <f t="shared" si="231"/>
        <v>0.82777777777777506</v>
      </c>
      <c r="B1200" s="2">
        <f t="shared" si="223"/>
        <v>19.866666666666667</v>
      </c>
      <c r="C1200" s="2">
        <f t="shared" si="224"/>
        <v>19.931310199999999</v>
      </c>
      <c r="D1200" s="3">
        <f t="shared" si="225"/>
        <v>0.83047125833333324</v>
      </c>
      <c r="E1200">
        <f t="shared" si="226"/>
        <v>-118.96965299999998</v>
      </c>
      <c r="F1200" s="2">
        <f t="shared" si="227"/>
        <v>-32.214488121858068</v>
      </c>
      <c r="G1200">
        <f t="shared" si="232"/>
        <v>656.50683418827816</v>
      </c>
      <c r="H1200" s="4">
        <f t="shared" si="221"/>
        <v>-1.6962351862964449E-143</v>
      </c>
      <c r="I1200" s="4">
        <f t="shared" si="222"/>
        <v>-203.08396689257717</v>
      </c>
      <c r="J1200" s="4">
        <f t="shared" si="228"/>
        <v>0</v>
      </c>
      <c r="K1200" s="19">
        <f t="shared" si="229"/>
        <v>0</v>
      </c>
      <c r="M1200">
        <f t="shared" si="230"/>
        <v>0</v>
      </c>
    </row>
    <row r="1201" spans="1:13">
      <c r="A1201" s="1">
        <f t="shared" si="231"/>
        <v>0.8284722222222195</v>
      </c>
      <c r="B1201" s="2">
        <f t="shared" si="223"/>
        <v>19.883333333333333</v>
      </c>
      <c r="C1201" s="2">
        <f t="shared" si="224"/>
        <v>19.947976866666664</v>
      </c>
      <c r="D1201" s="3">
        <f t="shared" si="225"/>
        <v>0.83116570277777768</v>
      </c>
      <c r="E1201">
        <f t="shared" si="226"/>
        <v>-119.21965299999997</v>
      </c>
      <c r="F1201" s="2">
        <f t="shared" si="227"/>
        <v>-32.388056459181385</v>
      </c>
      <c r="G1201">
        <f t="shared" si="232"/>
        <v>659.64228849022163</v>
      </c>
      <c r="H1201" s="4">
        <f t="shared" si="221"/>
        <v>-3.4353458679911191E-144</v>
      </c>
      <c r="I1201" s="4">
        <f t="shared" si="222"/>
        <v>-204.0594231084763</v>
      </c>
      <c r="J1201" s="4">
        <f t="shared" si="228"/>
        <v>0</v>
      </c>
      <c r="K1201" s="19">
        <f t="shared" si="229"/>
        <v>0</v>
      </c>
      <c r="M1201">
        <f t="shared" si="230"/>
        <v>0</v>
      </c>
    </row>
    <row r="1202" spans="1:13">
      <c r="A1202" s="1">
        <f t="shared" si="231"/>
        <v>0.82916666666666394</v>
      </c>
      <c r="B1202" s="2">
        <f t="shared" si="223"/>
        <v>19.899999999999999</v>
      </c>
      <c r="C1202" s="2">
        <f t="shared" si="224"/>
        <v>19.96464353333333</v>
      </c>
      <c r="D1202" s="3">
        <f t="shared" si="225"/>
        <v>0.83186014722222212</v>
      </c>
      <c r="E1202">
        <f t="shared" si="226"/>
        <v>-119.46965299999995</v>
      </c>
      <c r="F1202" s="2">
        <f t="shared" si="227"/>
        <v>-32.56153465877572</v>
      </c>
      <c r="G1202">
        <f t="shared" si="232"/>
        <v>662.77018354481311</v>
      </c>
      <c r="H1202" s="4">
        <f t="shared" si="221"/>
        <v>-6.9842040180600719E-145</v>
      </c>
      <c r="I1202" s="4">
        <f t="shared" si="222"/>
        <v>-205.03250157887859</v>
      </c>
      <c r="J1202" s="4">
        <f t="shared" si="228"/>
        <v>0</v>
      </c>
      <c r="K1202" s="19">
        <f t="shared" si="229"/>
        <v>0</v>
      </c>
      <c r="M1202">
        <f t="shared" si="230"/>
        <v>0</v>
      </c>
    </row>
    <row r="1203" spans="1:13">
      <c r="A1203" s="1">
        <f t="shared" si="231"/>
        <v>0.82986111111110838</v>
      </c>
      <c r="B1203" s="2">
        <f t="shared" si="223"/>
        <v>19.916666666666668</v>
      </c>
      <c r="C1203" s="2">
        <f t="shared" si="224"/>
        <v>19.981310200000003</v>
      </c>
      <c r="D1203" s="3">
        <f t="shared" si="225"/>
        <v>0.83255459166666679</v>
      </c>
      <c r="E1203">
        <f t="shared" si="226"/>
        <v>-119.71965300000005</v>
      </c>
      <c r="F1203" s="2">
        <f t="shared" si="227"/>
        <v>-32.734920480616886</v>
      </c>
      <c r="G1203">
        <f t="shared" si="232"/>
        <v>665.89045802012129</v>
      </c>
      <c r="H1203" s="4">
        <f t="shared" si="221"/>
        <v>-1.4254078569772102E-145</v>
      </c>
      <c r="I1203" s="4">
        <f t="shared" si="222"/>
        <v>-206.00318377777307</v>
      </c>
      <c r="J1203" s="4">
        <f t="shared" si="228"/>
        <v>0</v>
      </c>
      <c r="K1203" s="19">
        <f t="shared" si="229"/>
        <v>0</v>
      </c>
      <c r="M1203">
        <f t="shared" si="230"/>
        <v>0</v>
      </c>
    </row>
    <row r="1204" spans="1:13">
      <c r="A1204" s="1">
        <f t="shared" si="231"/>
        <v>0.83055555555555283</v>
      </c>
      <c r="B1204" s="2">
        <f t="shared" si="223"/>
        <v>19.933333333333334</v>
      </c>
      <c r="C1204" s="2">
        <f t="shared" si="224"/>
        <v>19.997976866666669</v>
      </c>
      <c r="D1204" s="3">
        <f t="shared" si="225"/>
        <v>0.83324903611111123</v>
      </c>
      <c r="E1204">
        <f t="shared" si="226"/>
        <v>-119.96965300000002</v>
      </c>
      <c r="F1204" s="2">
        <f t="shared" si="227"/>
        <v>-32.908211667571216</v>
      </c>
      <c r="G1204">
        <f t="shared" si="232"/>
        <v>669.00305076480436</v>
      </c>
      <c r="H1204" s="4">
        <f t="shared" si="221"/>
        <v>-2.9204572424942638E-146</v>
      </c>
      <c r="I1204" s="4">
        <f t="shared" si="222"/>
        <v>-206.97145122476888</v>
      </c>
      <c r="J1204" s="4">
        <f t="shared" si="228"/>
        <v>0</v>
      </c>
      <c r="K1204" s="19">
        <f t="shared" si="229"/>
        <v>0</v>
      </c>
      <c r="M1204">
        <f t="shared" si="230"/>
        <v>0</v>
      </c>
    </row>
    <row r="1205" spans="1:13">
      <c r="A1205" s="1">
        <f t="shared" si="231"/>
        <v>0.83124999999999727</v>
      </c>
      <c r="B1205" s="2">
        <f t="shared" si="223"/>
        <v>19.95</v>
      </c>
      <c r="C1205" s="2">
        <f t="shared" si="224"/>
        <v>20.014643533333334</v>
      </c>
      <c r="D1205" s="3">
        <f t="shared" si="225"/>
        <v>0.83394348055555556</v>
      </c>
      <c r="E1205">
        <f t="shared" si="226"/>
        <v>-120.21965300000002</v>
      </c>
      <c r="F1205" s="2">
        <f t="shared" si="227"/>
        <v>-33.081405945117623</v>
      </c>
      <c r="G1205">
        <f t="shared" si="232"/>
        <v>672.10790080840002</v>
      </c>
      <c r="H1205" s="4">
        <f t="shared" si="221"/>
        <v>-6.0071112867477571E-147</v>
      </c>
      <c r="I1205" s="4">
        <f t="shared" si="222"/>
        <v>-207.93728548545025</v>
      </c>
      <c r="J1205" s="4">
        <f t="shared" si="228"/>
        <v>0</v>
      </c>
      <c r="K1205" s="19">
        <f t="shared" si="229"/>
        <v>0</v>
      </c>
      <c r="M1205">
        <f t="shared" si="230"/>
        <v>0</v>
      </c>
    </row>
    <row r="1206" spans="1:13">
      <c r="A1206" s="1">
        <f t="shared" si="231"/>
        <v>0.83194444444444171</v>
      </c>
      <c r="B1206" s="2">
        <f t="shared" si="223"/>
        <v>19.966666666666665</v>
      </c>
      <c r="C1206" s="2">
        <f t="shared" si="224"/>
        <v>20.0313102</v>
      </c>
      <c r="D1206" s="3">
        <f t="shared" si="225"/>
        <v>0.834637925</v>
      </c>
      <c r="E1206">
        <f t="shared" si="226"/>
        <v>-120.46965299999999</v>
      </c>
      <c r="F1206" s="2">
        <f t="shared" si="227"/>
        <v>-33.254501021065309</v>
      </c>
      <c r="G1206">
        <f t="shared" si="232"/>
        <v>675.20494736162027</v>
      </c>
      <c r="H1206" s="4">
        <f t="shared" si="221"/>
        <v>-1.2405013214762448E-147</v>
      </c>
      <c r="I1206" s="4">
        <f t="shared" si="222"/>
        <v>-208.9006681717247</v>
      </c>
      <c r="J1206" s="4">
        <f t="shared" si="228"/>
        <v>0</v>
      </c>
      <c r="K1206" s="19">
        <f t="shared" si="229"/>
        <v>0</v>
      </c>
      <c r="M1206">
        <f t="shared" si="230"/>
        <v>0</v>
      </c>
    </row>
    <row r="1207" spans="1:13">
      <c r="A1207" s="1">
        <f t="shared" si="231"/>
        <v>0.83263888888888615</v>
      </c>
      <c r="B1207" s="2">
        <f t="shared" si="223"/>
        <v>19.983333333333334</v>
      </c>
      <c r="C1207" s="2">
        <f t="shared" si="224"/>
        <v>20.047976866666666</v>
      </c>
      <c r="D1207" s="3">
        <f t="shared" si="225"/>
        <v>0.83533236944444444</v>
      </c>
      <c r="E1207">
        <f t="shared" si="226"/>
        <v>-120.71965299999999</v>
      </c>
      <c r="F1207" s="2">
        <f t="shared" si="227"/>
        <v>-33.427494585268782</v>
      </c>
      <c r="G1207">
        <f t="shared" si="232"/>
        <v>678.29412981668315</v>
      </c>
      <c r="H1207" s="4">
        <f t="shared" si="221"/>
        <v>-2.5719296039048312E-148</v>
      </c>
      <c r="I1207" s="4">
        <f t="shared" si="222"/>
        <v>-209.8615809421751</v>
      </c>
      <c r="J1207" s="4">
        <f t="shared" si="228"/>
        <v>0</v>
      </c>
      <c r="K1207" s="19">
        <f t="shared" si="229"/>
        <v>0</v>
      </c>
      <c r="M1207">
        <f t="shared" si="230"/>
        <v>0</v>
      </c>
    </row>
    <row r="1208" spans="1:13">
      <c r="A1208" s="1">
        <f t="shared" si="231"/>
        <v>0.83333333333333059</v>
      </c>
      <c r="B1208" s="2">
        <f t="shared" si="223"/>
        <v>20</v>
      </c>
      <c r="C1208" s="2">
        <f t="shared" si="224"/>
        <v>20.064643533333332</v>
      </c>
      <c r="D1208" s="3">
        <f t="shared" si="225"/>
        <v>0.83602681388888878</v>
      </c>
      <c r="E1208">
        <f t="shared" si="226"/>
        <v>-120.96965299999997</v>
      </c>
      <c r="F1208" s="2">
        <f t="shared" si="227"/>
        <v>-33.600384309338864</v>
      </c>
      <c r="G1208">
        <f t="shared" si="232"/>
        <v>681.37538774765403</v>
      </c>
      <c r="H1208" s="4">
        <f t="shared" si="221"/>
        <v>-5.3538319890565127E-149</v>
      </c>
      <c r="I1208" s="4">
        <f t="shared" si="222"/>
        <v>-210.82000550240684</v>
      </c>
      <c r="J1208" s="4">
        <f t="shared" si="228"/>
        <v>0</v>
      </c>
      <c r="K1208" s="19">
        <f t="shared" si="229"/>
        <v>0</v>
      </c>
      <c r="M1208">
        <f t="shared" si="230"/>
        <v>0</v>
      </c>
    </row>
    <row r="1209" spans="1:13">
      <c r="A1209" s="1">
        <f t="shared" si="231"/>
        <v>0.83402777777777504</v>
      </c>
      <c r="B1209" s="2">
        <f t="shared" si="223"/>
        <v>20.016666666666666</v>
      </c>
      <c r="C1209" s="2">
        <f t="shared" si="224"/>
        <v>20.081310199999997</v>
      </c>
      <c r="D1209" s="3">
        <f t="shared" si="225"/>
        <v>0.83672125833333322</v>
      </c>
      <c r="E1209">
        <f t="shared" si="226"/>
        <v>-121.21965299999997</v>
      </c>
      <c r="F1209" s="2">
        <f t="shared" si="227"/>
        <v>-33.77316784635083</v>
      </c>
      <c r="G1209">
        <f t="shared" si="232"/>
        <v>684.44866091081883</v>
      </c>
      <c r="H1209" s="4">
        <f t="shared" si="221"/>
        <v>-1.1189938353177224E-149</v>
      </c>
      <c r="I1209" s="4">
        <f t="shared" si="222"/>
        <v>-211.77592360539836</v>
      </c>
      <c r="J1209" s="4">
        <f t="shared" si="228"/>
        <v>0</v>
      </c>
      <c r="K1209" s="19">
        <f t="shared" si="229"/>
        <v>0</v>
      </c>
      <c r="M1209">
        <f t="shared" si="230"/>
        <v>0</v>
      </c>
    </row>
    <row r="1210" spans="1:13">
      <c r="A1210" s="1">
        <f t="shared" si="231"/>
        <v>0.83472222222221948</v>
      </c>
      <c r="B1210" s="2">
        <f t="shared" si="223"/>
        <v>20.033333333333335</v>
      </c>
      <c r="C1210" s="2">
        <f t="shared" si="224"/>
        <v>20.09797686666667</v>
      </c>
      <c r="D1210" s="3">
        <f t="shared" si="225"/>
        <v>0.83741570277777788</v>
      </c>
      <c r="E1210">
        <f t="shared" si="226"/>
        <v>-121.46965300000005</v>
      </c>
      <c r="F1210" s="2">
        <f t="shared" si="227"/>
        <v>-33.945842830548429</v>
      </c>
      <c r="G1210">
        <f t="shared" si="232"/>
        <v>687.51388924506739</v>
      </c>
      <c r="H1210" s="4">
        <f t="shared" si="221"/>
        <v>-2.3483421976342683E-150</v>
      </c>
      <c r="I1210" s="4">
        <f t="shared" si="222"/>
        <v>-212.72931705184689</v>
      </c>
      <c r="J1210" s="4">
        <f t="shared" si="228"/>
        <v>0</v>
      </c>
      <c r="K1210" s="19">
        <f t="shared" si="229"/>
        <v>0</v>
      </c>
      <c r="M1210">
        <f t="shared" si="230"/>
        <v>0</v>
      </c>
    </row>
    <row r="1211" spans="1:13">
      <c r="A1211" s="1">
        <f t="shared" si="231"/>
        <v>0.83541666666666392</v>
      </c>
      <c r="B1211" s="2">
        <f t="shared" si="223"/>
        <v>20.05</v>
      </c>
      <c r="C1211" s="2">
        <f t="shared" si="224"/>
        <v>20.114643533333336</v>
      </c>
      <c r="D1211" s="3">
        <f t="shared" si="225"/>
        <v>0.83811014722222232</v>
      </c>
      <c r="E1211">
        <f t="shared" si="226"/>
        <v>-121.71965300000004</v>
      </c>
      <c r="F1211" s="2">
        <f t="shared" si="227"/>
        <v>-34.118406877044542</v>
      </c>
      <c r="G1211">
        <f t="shared" si="232"/>
        <v>690.57101287229807</v>
      </c>
      <c r="H1211" s="4">
        <f t="shared" si="221"/>
        <v>-4.9485640746839682E-151</v>
      </c>
      <c r="I1211" s="4">
        <f t="shared" si="222"/>
        <v>-213.68016769051496</v>
      </c>
      <c r="J1211" s="4">
        <f t="shared" si="228"/>
        <v>0</v>
      </c>
      <c r="K1211" s="19">
        <f t="shared" si="229"/>
        <v>0</v>
      </c>
      <c r="M1211">
        <f t="shared" si="230"/>
        <v>0</v>
      </c>
    </row>
    <row r="1212" spans="1:13">
      <c r="A1212" s="1">
        <f t="shared" si="231"/>
        <v>0.83611111111110836</v>
      </c>
      <c r="B1212" s="2">
        <f t="shared" si="223"/>
        <v>20.066666666666666</v>
      </c>
      <c r="C1212" s="2">
        <f t="shared" si="224"/>
        <v>20.131310200000001</v>
      </c>
      <c r="D1212" s="3">
        <f t="shared" si="225"/>
        <v>0.83880459166666677</v>
      </c>
      <c r="E1212">
        <f t="shared" si="226"/>
        <v>-121.96965300000002</v>
      </c>
      <c r="F1212" s="2">
        <f t="shared" si="227"/>
        <v>-34.290857581518537</v>
      </c>
      <c r="G1212">
        <f t="shared" si="232"/>
        <v>693.61997209784624</v>
      </c>
      <c r="H1212" s="4">
        <f t="shared" si="221"/>
        <v>-1.0471152738057027E-151</v>
      </c>
      <c r="I1212" s="4">
        <f t="shared" si="222"/>
        <v>-214.62845741857728</v>
      </c>
      <c r="J1212" s="4">
        <f t="shared" si="228"/>
        <v>0</v>
      </c>
      <c r="K1212" s="19">
        <f t="shared" si="229"/>
        <v>0</v>
      </c>
      <c r="M1212">
        <f t="shared" si="230"/>
        <v>0</v>
      </c>
    </row>
    <row r="1213" spans="1:13">
      <c r="A1213" s="1">
        <f t="shared" si="231"/>
        <v>0.8368055555555528</v>
      </c>
      <c r="B1213" s="2">
        <f t="shared" si="223"/>
        <v>20.083333333333332</v>
      </c>
      <c r="C1213" s="2">
        <f t="shared" si="224"/>
        <v>20.147976866666667</v>
      </c>
      <c r="D1213" s="3">
        <f t="shared" si="225"/>
        <v>0.8394990361111111</v>
      </c>
      <c r="E1213">
        <f t="shared" si="226"/>
        <v>-122.21965300000001</v>
      </c>
      <c r="F1213" s="2">
        <f t="shared" si="227"/>
        <v>-34.463192519909569</v>
      </c>
      <c r="G1213">
        <f t="shared" si="232"/>
        <v>696.66070741092267</v>
      </c>
      <c r="H1213" s="4">
        <f t="shared" si="221"/>
        <v>-2.2249516721178279E-152</v>
      </c>
      <c r="I1213" s="4">
        <f t="shared" si="222"/>
        <v>-215.57416818196444</v>
      </c>
      <c r="J1213" s="4">
        <f t="shared" si="228"/>
        <v>0</v>
      </c>
      <c r="K1213" s="19">
        <f t="shared" si="229"/>
        <v>0</v>
      </c>
      <c r="M1213">
        <f t="shared" si="230"/>
        <v>0</v>
      </c>
    </row>
    <row r="1214" spans="1:13">
      <c r="A1214" s="1">
        <f t="shared" si="231"/>
        <v>0.83749999999999725</v>
      </c>
      <c r="B1214" s="2">
        <f t="shared" si="223"/>
        <v>20.100000000000001</v>
      </c>
      <c r="C1214" s="2">
        <f t="shared" si="224"/>
        <v>20.164643533333333</v>
      </c>
      <c r="D1214" s="3">
        <f t="shared" si="225"/>
        <v>0.84019348055555554</v>
      </c>
      <c r="E1214">
        <f t="shared" si="226"/>
        <v>-122.46965299999999</v>
      </c>
      <c r="F1214" s="2">
        <f t="shared" si="227"/>
        <v>-34.635409248106292</v>
      </c>
      <c r="G1214">
        <f t="shared" si="232"/>
        <v>699.69315948507119</v>
      </c>
      <c r="H1214" s="4">
        <f t="shared" si="221"/>
        <v>-4.7475629159661232E-153</v>
      </c>
      <c r="I1214" s="4">
        <f t="shared" si="222"/>
        <v>-216.51728197570668</v>
      </c>
      <c r="J1214" s="4">
        <f t="shared" si="228"/>
        <v>0</v>
      </c>
      <c r="K1214" s="19">
        <f t="shared" si="229"/>
        <v>0</v>
      </c>
      <c r="M1214">
        <f t="shared" si="230"/>
        <v>0</v>
      </c>
    </row>
    <row r="1215" spans="1:13">
      <c r="A1215" s="1">
        <f t="shared" si="231"/>
        <v>0.83819444444444169</v>
      </c>
      <c r="B1215" s="2">
        <f t="shared" si="223"/>
        <v>20.116666666666667</v>
      </c>
      <c r="C1215" s="2">
        <f t="shared" si="224"/>
        <v>20.181310199999999</v>
      </c>
      <c r="D1215" s="3">
        <f t="shared" si="225"/>
        <v>0.84088792499999998</v>
      </c>
      <c r="E1215">
        <f t="shared" si="226"/>
        <v>-122.71965299999998</v>
      </c>
      <c r="F1215" s="2">
        <f t="shared" si="227"/>
        <v>-34.807505301632965</v>
      </c>
      <c r="G1215">
        <f t="shared" si="232"/>
        <v>702.71726917864248</v>
      </c>
      <c r="H1215" s="4">
        <f t="shared" si="221"/>
        <v>-1.0173213520144994E-153</v>
      </c>
      <c r="I1215" s="4">
        <f t="shared" si="222"/>
        <v>-217.45778084427684</v>
      </c>
      <c r="J1215" s="4">
        <f t="shared" si="228"/>
        <v>0</v>
      </c>
      <c r="K1215" s="19">
        <f t="shared" si="229"/>
        <v>0</v>
      </c>
      <c r="M1215">
        <f t="shared" si="230"/>
        <v>0</v>
      </c>
    </row>
    <row r="1216" spans="1:13">
      <c r="A1216" s="1">
        <f t="shared" si="231"/>
        <v>0.83888888888888613</v>
      </c>
      <c r="B1216" s="2">
        <f t="shared" si="223"/>
        <v>20.133333333333333</v>
      </c>
      <c r="C1216" s="2">
        <f t="shared" si="224"/>
        <v>20.197976866666664</v>
      </c>
      <c r="D1216" s="3">
        <f t="shared" si="225"/>
        <v>0.84158236944444431</v>
      </c>
      <c r="E1216">
        <f t="shared" si="226"/>
        <v>-122.96965299999997</v>
      </c>
      <c r="F1216" s="2">
        <f t="shared" si="227"/>
        <v>-34.979478195331723</v>
      </c>
      <c r="G1216">
        <f t="shared" si="232"/>
        <v>705.73297753528334</v>
      </c>
      <c r="H1216" s="4">
        <f t="shared" si="221"/>
        <v>-2.1892535244480581E-154</v>
      </c>
      <c r="I1216" s="4">
        <f t="shared" si="222"/>
        <v>-218.39564688193215</v>
      </c>
      <c r="J1216" s="4">
        <f t="shared" si="228"/>
        <v>0</v>
      </c>
      <c r="K1216" s="19">
        <f t="shared" si="229"/>
        <v>0</v>
      </c>
      <c r="M1216">
        <f t="shared" si="230"/>
        <v>0</v>
      </c>
    </row>
    <row r="1217" spans="1:13">
      <c r="A1217" s="1">
        <f t="shared" si="231"/>
        <v>0.83958333333333057</v>
      </c>
      <c r="B1217" s="2">
        <f t="shared" si="223"/>
        <v>20.149999999999999</v>
      </c>
      <c r="C1217" s="2">
        <f t="shared" si="224"/>
        <v>20.21464353333333</v>
      </c>
      <c r="D1217" s="3">
        <f t="shared" si="225"/>
        <v>0.84227681388888875</v>
      </c>
      <c r="E1217">
        <f t="shared" si="226"/>
        <v>-123.21965299999995</v>
      </c>
      <c r="F1217" s="2">
        <f t="shared" si="227"/>
        <v>-35.151325423041037</v>
      </c>
      <c r="G1217">
        <f t="shared" si="232"/>
        <v>708.74022578444044</v>
      </c>
      <c r="H1217" s="4">
        <f t="shared" si="221"/>
        <v>-4.7314860279321507E-155</v>
      </c>
      <c r="I1217" s="4">
        <f t="shared" si="222"/>
        <v>-219.33086223305529</v>
      </c>
      <c r="J1217" s="4">
        <f t="shared" si="228"/>
        <v>0</v>
      </c>
      <c r="K1217" s="19">
        <f t="shared" si="229"/>
        <v>0</v>
      </c>
      <c r="M1217">
        <f t="shared" si="230"/>
        <v>0</v>
      </c>
    </row>
    <row r="1218" spans="1:13">
      <c r="A1218" s="1">
        <f t="shared" si="231"/>
        <v>0.84027777777777501</v>
      </c>
      <c r="B1218" s="2">
        <f t="shared" si="223"/>
        <v>20.166666666666668</v>
      </c>
      <c r="C1218" s="2">
        <f t="shared" si="224"/>
        <v>20.231310200000003</v>
      </c>
      <c r="D1218" s="3">
        <f t="shared" si="225"/>
        <v>0.84297125833333342</v>
      </c>
      <c r="E1218">
        <f t="shared" si="226"/>
        <v>-123.46965300000005</v>
      </c>
      <c r="F1218" s="2">
        <f t="shared" si="227"/>
        <v>-35.323044457270406</v>
      </c>
      <c r="G1218">
        <f t="shared" si="232"/>
        <v>711.73895534187818</v>
      </c>
      <c r="H1218" s="4">
        <f t="shared" si="221"/>
        <v>-1.0270125955789173E-155</v>
      </c>
      <c r="I1218" s="4">
        <f t="shared" si="222"/>
        <v>-220.26340909249436</v>
      </c>
      <c r="J1218" s="4">
        <f t="shared" si="228"/>
        <v>0</v>
      </c>
      <c r="K1218" s="19">
        <f t="shared" si="229"/>
        <v>0</v>
      </c>
      <c r="M1218">
        <f t="shared" si="230"/>
        <v>0</v>
      </c>
    </row>
    <row r="1219" spans="1:13">
      <c r="A1219" s="1">
        <f t="shared" si="231"/>
        <v>0.84097222222221946</v>
      </c>
      <c r="B1219" s="2">
        <f t="shared" si="223"/>
        <v>20.183333333333334</v>
      </c>
      <c r="C1219" s="2">
        <f t="shared" si="224"/>
        <v>20.247976866666669</v>
      </c>
      <c r="D1219" s="3">
        <f t="shared" si="225"/>
        <v>0.84366570277777786</v>
      </c>
      <c r="E1219">
        <f t="shared" si="226"/>
        <v>-123.71965300000002</v>
      </c>
      <c r="F1219" s="2">
        <f t="shared" si="227"/>
        <v>-35.494632748870835</v>
      </c>
      <c r="G1219">
        <f t="shared" si="232"/>
        <v>714.7291078102046</v>
      </c>
      <c r="H1219" s="4">
        <f t="shared" si="221"/>
        <v>-2.2389465995913878E-156</v>
      </c>
      <c r="I1219" s="4">
        <f t="shared" si="222"/>
        <v>-221.19326970590041</v>
      </c>
      <c r="J1219" s="4">
        <f t="shared" si="228"/>
        <v>0</v>
      </c>
      <c r="K1219" s="19">
        <f t="shared" si="229"/>
        <v>0</v>
      </c>
      <c r="M1219">
        <f t="shared" si="230"/>
        <v>0</v>
      </c>
    </row>
    <row r="1220" spans="1:13">
      <c r="A1220" s="1">
        <f t="shared" si="231"/>
        <v>0.8416666666666639</v>
      </c>
      <c r="B1220" s="2">
        <f t="shared" si="223"/>
        <v>20.2</v>
      </c>
      <c r="C1220" s="2">
        <f t="shared" si="224"/>
        <v>20.264643533333334</v>
      </c>
      <c r="D1220" s="3">
        <f t="shared" si="225"/>
        <v>0.8443601472222223</v>
      </c>
      <c r="E1220">
        <f t="shared" si="226"/>
        <v>-123.96965300000002</v>
      </c>
      <c r="F1220" s="2">
        <f t="shared" si="227"/>
        <v>-35.666087726702223</v>
      </c>
      <c r="G1220">
        <f t="shared" si="232"/>
        <v>717.71062497942512</v>
      </c>
      <c r="H1220" s="4">
        <f t="shared" si="221"/>
        <v>-4.9024646354790819E-157</v>
      </c>
      <c r="I1220" s="4">
        <f t="shared" si="222"/>
        <v>-222.12042637006846</v>
      </c>
      <c r="J1220" s="4">
        <f t="shared" si="228"/>
        <v>0</v>
      </c>
      <c r="K1220" s="19">
        <f t="shared" si="229"/>
        <v>0</v>
      </c>
      <c r="M1220">
        <f t="shared" si="230"/>
        <v>0</v>
      </c>
    </row>
    <row r="1221" spans="1:13">
      <c r="A1221" s="1">
        <f t="shared" si="231"/>
        <v>0.84236111111110834</v>
      </c>
      <c r="B1221" s="2">
        <f t="shared" si="223"/>
        <v>20.216666666666665</v>
      </c>
      <c r="C1221" s="2">
        <f t="shared" si="224"/>
        <v>20.2813102</v>
      </c>
      <c r="D1221" s="3">
        <f t="shared" si="225"/>
        <v>0.84505459166666663</v>
      </c>
      <c r="E1221">
        <f t="shared" si="226"/>
        <v>-124.21965299999999</v>
      </c>
      <c r="F1221" s="2">
        <f t="shared" si="227"/>
        <v>-35.837406797295777</v>
      </c>
      <c r="G1221">
        <f t="shared" si="232"/>
        <v>720.68344882748943</v>
      </c>
      <c r="H1221" s="4">
        <f t="shared" si="221"/>
        <v>-1.0782040029097107E-157</v>
      </c>
      <c r="I1221" s="4">
        <f t="shared" si="222"/>
        <v>-223.04486143327182</v>
      </c>
      <c r="J1221" s="4">
        <f t="shared" si="228"/>
        <v>0</v>
      </c>
      <c r="K1221" s="19">
        <f t="shared" si="229"/>
        <v>0</v>
      </c>
      <c r="M1221">
        <f t="shared" si="230"/>
        <v>0</v>
      </c>
    </row>
    <row r="1222" spans="1:13">
      <c r="A1222" s="1">
        <f t="shared" si="231"/>
        <v>0.84305555555555278</v>
      </c>
      <c r="B1222" s="2">
        <f t="shared" si="223"/>
        <v>20.233333333333334</v>
      </c>
      <c r="C1222" s="2">
        <f t="shared" si="224"/>
        <v>20.297976866666666</v>
      </c>
      <c r="D1222" s="3">
        <f t="shared" si="225"/>
        <v>0.84574903611111107</v>
      </c>
      <c r="E1222">
        <f t="shared" si="226"/>
        <v>-124.46965299999999</v>
      </c>
      <c r="F1222" s="2">
        <f t="shared" si="227"/>
        <v>-36.008587344513231</v>
      </c>
      <c r="G1222">
        <f t="shared" si="232"/>
        <v>723.6475215208651</v>
      </c>
      <c r="H1222" s="4">
        <f t="shared" si="221"/>
        <v>-2.3818591220646982E-158</v>
      </c>
      <c r="I1222" s="4">
        <f t="shared" si="222"/>
        <v>-223.9665572955997</v>
      </c>
      <c r="J1222" s="4">
        <f t="shared" si="228"/>
        <v>0</v>
      </c>
      <c r="K1222" s="19">
        <f t="shared" si="229"/>
        <v>0</v>
      </c>
      <c r="M1222">
        <f t="shared" si="230"/>
        <v>0</v>
      </c>
    </row>
    <row r="1223" spans="1:13">
      <c r="A1223" s="1">
        <f t="shared" si="231"/>
        <v>0.84374999999999722</v>
      </c>
      <c r="B1223" s="2">
        <f t="shared" si="223"/>
        <v>20.25</v>
      </c>
      <c r="C1223" s="2">
        <f t="shared" si="224"/>
        <v>20.314643533333332</v>
      </c>
      <c r="D1223" s="3">
        <f t="shared" si="225"/>
        <v>0.84644348055555552</v>
      </c>
      <c r="E1223">
        <f t="shared" si="226"/>
        <v>-124.71965299999997</v>
      </c>
      <c r="F1223" s="2">
        <f t="shared" si="227"/>
        <v>-36.179626729201516</v>
      </c>
      <c r="G1223">
        <f t="shared" si="232"/>
        <v>726.60278541511229</v>
      </c>
      <c r="H1223" s="4">
        <f t="shared" si="221"/>
        <v>-5.2853377374761221E-159</v>
      </c>
      <c r="I1223" s="4">
        <f t="shared" si="222"/>
        <v>-224.88549640929114</v>
      </c>
      <c r="J1223" s="4">
        <f t="shared" si="228"/>
        <v>0</v>
      </c>
      <c r="K1223" s="19">
        <f t="shared" si="229"/>
        <v>0</v>
      </c>
      <c r="M1223">
        <f t="shared" si="230"/>
        <v>0</v>
      </c>
    </row>
    <row r="1224" spans="1:13">
      <c r="A1224" s="1">
        <f t="shared" si="231"/>
        <v>0.84444444444444167</v>
      </c>
      <c r="B1224" s="2">
        <f t="shared" si="223"/>
        <v>20.266666666666666</v>
      </c>
      <c r="C1224" s="2">
        <f t="shared" si="224"/>
        <v>20.331310199999997</v>
      </c>
      <c r="D1224" s="3">
        <f t="shared" si="225"/>
        <v>0.84713792499999985</v>
      </c>
      <c r="E1224">
        <f t="shared" si="226"/>
        <v>-124.96965299999997</v>
      </c>
      <c r="F1224" s="2">
        <f t="shared" si="227"/>
        <v>-36.350522288843855</v>
      </c>
      <c r="G1224">
        <f t="shared" si="232"/>
        <v>729.5491830554779</v>
      </c>
      <c r="H1224" s="4">
        <f t="shared" ref="H1224:H1287" si="233">J$3*SIN(F1224*N$1)*POWER(F$5,G1224)</f>
        <v>-1.1781044527481536E-159</v>
      </c>
      <c r="I1224" s="4">
        <f t="shared" ref="I1224:I1287" si="234">J$3*(0.271 -(0.294*POWER(F$5,G1224)))*SIN(F1224*N$1)</f>
        <v>-225.80166127907029</v>
      </c>
      <c r="J1224" s="4">
        <f t="shared" si="228"/>
        <v>0</v>
      </c>
      <c r="K1224" s="19">
        <f t="shared" si="229"/>
        <v>0</v>
      </c>
      <c r="M1224">
        <f t="shared" si="230"/>
        <v>0</v>
      </c>
    </row>
    <row r="1225" spans="1:13">
      <c r="A1225" s="1">
        <f t="shared" si="231"/>
        <v>0.84513888888888611</v>
      </c>
      <c r="B1225" s="2">
        <f t="shared" ref="B1225:B1288" si="235">HOUR(A1225)+(MINUTE(A1225)/60)+(SECOND(A1225)/3600)</f>
        <v>20.283333333333335</v>
      </c>
      <c r="C1225" s="2">
        <f t="shared" ref="C1225:C1288" si="236">B1225 - C$2 + (J$1/60)</f>
        <v>20.34797686666667</v>
      </c>
      <c r="D1225" s="3">
        <f t="shared" ref="D1225:D1288" si="237">IF(C1225&lt;0,24+C1225,C1225)/24</f>
        <v>0.84783236944444462</v>
      </c>
      <c r="E1225">
        <f t="shared" ref="E1225:E1288" si="238">15*(12 - C1225)</f>
        <v>-125.21965300000005</v>
      </c>
      <c r="F1225" s="2">
        <f t="shared" ref="F1225:F1288" si="239">ASIN((SIN(F$2*N$1)*SIN(J$2*N$1))+(COS(F$2*N$1)*COS(E1225*N$1)*COS(J$2*N$1)))*N$2</f>
        <v>-36.5212713372064</v>
      </c>
      <c r="G1225">
        <f t="shared" si="232"/>
        <v>732.48665717749361</v>
      </c>
      <c r="H1225" s="4">
        <f t="shared" si="233"/>
        <v>-2.6379224544092491E-160</v>
      </c>
      <c r="I1225" s="4">
        <f t="shared" si="234"/>
        <v>-226.71503446247894</v>
      </c>
      <c r="J1225" s="4">
        <f t="shared" ref="J1225:J1288" si="240">IF(H1225+I1225&lt;0,0,H1225+I1225)</f>
        <v>0</v>
      </c>
      <c r="K1225" s="19">
        <f t="shared" ref="K1225:K1288" si="241">(F$4/F$3)*J1225</f>
        <v>0</v>
      </c>
      <c r="M1225">
        <f t="shared" ref="M1225:M1288" si="242">IF(K1225=0,IF(L1225&gt;J1225,1,0),IF(L1225&gt;=J1225,1,0))</f>
        <v>0</v>
      </c>
    </row>
    <row r="1226" spans="1:13">
      <c r="A1226" s="1">
        <f t="shared" ref="A1226:A1289" si="243">A1225+(1/(24*60))</f>
        <v>0.84583333333333055</v>
      </c>
      <c r="B1226" s="2">
        <f t="shared" si="235"/>
        <v>20.3</v>
      </c>
      <c r="C1226" s="2">
        <f t="shared" si="236"/>
        <v>20.364643533333336</v>
      </c>
      <c r="D1226" s="3">
        <f t="shared" si="237"/>
        <v>0.84852681388888895</v>
      </c>
      <c r="E1226">
        <f t="shared" si="238"/>
        <v>-125.46965300000004</v>
      </c>
      <c r="F1226" s="2">
        <f t="shared" si="239"/>
        <v>-36.691871163980707</v>
      </c>
      <c r="G1226">
        <f t="shared" si="232"/>
        <v>735.41515070758351</v>
      </c>
      <c r="H1226" s="4">
        <f t="shared" si="233"/>
        <v>-5.9336261032659536E-161</v>
      </c>
      <c r="I1226" s="4">
        <f t="shared" si="234"/>
        <v>-227.62559857020753</v>
      </c>
      <c r="J1226" s="4">
        <f t="shared" si="240"/>
        <v>0</v>
      </c>
      <c r="K1226" s="19">
        <f t="shared" si="241"/>
        <v>0</v>
      </c>
      <c r="M1226">
        <f t="shared" si="242"/>
        <v>0</v>
      </c>
    </row>
    <row r="1227" spans="1:13">
      <c r="A1227" s="1">
        <f t="shared" si="243"/>
        <v>0.84652777777777499</v>
      </c>
      <c r="B1227" s="2">
        <f t="shared" si="235"/>
        <v>20.316666666666666</v>
      </c>
      <c r="C1227" s="2">
        <f t="shared" si="236"/>
        <v>20.381310200000001</v>
      </c>
      <c r="D1227" s="3">
        <f t="shared" si="237"/>
        <v>0.8492212583333334</v>
      </c>
      <c r="E1227">
        <f t="shared" si="238"/>
        <v>-125.71965300000002</v>
      </c>
      <c r="F1227" s="2">
        <f t="shared" si="239"/>
        <v>-36.862319034422626</v>
      </c>
      <c r="G1227">
        <f t="shared" si="232"/>
        <v>738.33460676368952</v>
      </c>
      <c r="H1227" s="4">
        <f t="shared" si="233"/>
        <v>-1.3408214835005399E-161</v>
      </c>
      <c r="I1227" s="4">
        <f t="shared" si="234"/>
        <v>-228.53333626642842</v>
      </c>
      <c r="J1227" s="4">
        <f t="shared" si="240"/>
        <v>0</v>
      </c>
      <c r="K1227" s="19">
        <f t="shared" si="241"/>
        <v>0</v>
      </c>
      <c r="M1227">
        <f t="shared" si="242"/>
        <v>0</v>
      </c>
    </row>
    <row r="1228" spans="1:13">
      <c r="A1228" s="1">
        <f t="shared" si="243"/>
        <v>0.84722222222221943</v>
      </c>
      <c r="B1228" s="2">
        <f t="shared" si="235"/>
        <v>20.333333333333332</v>
      </c>
      <c r="C1228" s="2">
        <f t="shared" si="236"/>
        <v>20.397976866666667</v>
      </c>
      <c r="D1228" s="3">
        <f t="shared" si="237"/>
        <v>0.84991570277777784</v>
      </c>
      <c r="E1228">
        <f t="shared" si="238"/>
        <v>-125.96965300000001</v>
      </c>
      <c r="F1228" s="2">
        <f t="shared" si="239"/>
        <v>-37.032612188986342</v>
      </c>
      <c r="G1228">
        <f t="shared" si="232"/>
        <v>741.24496865589549</v>
      </c>
      <c r="H1228" s="4">
        <f t="shared" si="233"/>
        <v>-3.0438765689347129E-162</v>
      </c>
      <c r="I1228" s="4">
        <f t="shared" si="234"/>
        <v>-229.43823026912432</v>
      </c>
      <c r="J1228" s="4">
        <f t="shared" si="240"/>
        <v>0</v>
      </c>
      <c r="K1228" s="19">
        <f t="shared" si="241"/>
        <v>0</v>
      </c>
      <c r="M1228">
        <f t="shared" si="242"/>
        <v>0</v>
      </c>
    </row>
    <row r="1229" spans="1:13">
      <c r="A1229" s="1">
        <f t="shared" si="243"/>
        <v>0.84791666666666388</v>
      </c>
      <c r="B1229" s="2">
        <f t="shared" si="235"/>
        <v>20.350000000000001</v>
      </c>
      <c r="C1229" s="2">
        <f t="shared" si="236"/>
        <v>20.414643533333333</v>
      </c>
      <c r="D1229" s="3">
        <f t="shared" si="237"/>
        <v>0.85061014722222217</v>
      </c>
      <c r="E1229">
        <f t="shared" si="238"/>
        <v>-126.21965299999999</v>
      </c>
      <c r="F1229" s="2">
        <f t="shared" si="239"/>
        <v>-37.202747842954516</v>
      </c>
      <c r="G1229">
        <f t="shared" si="232"/>
        <v>744.14617988706527</v>
      </c>
      <c r="H1229" s="4">
        <f t="shared" si="233"/>
        <v>-6.9422624566766416E-163</v>
      </c>
      <c r="I1229" s="4">
        <f t="shared" si="234"/>
        <v>-230.34026335041773</v>
      </c>
      <c r="J1229" s="4">
        <f t="shared" si="240"/>
        <v>0</v>
      </c>
      <c r="K1229" s="19">
        <f t="shared" si="241"/>
        <v>0</v>
      </c>
      <c r="M1229">
        <f t="shared" si="242"/>
        <v>0</v>
      </c>
    </row>
    <row r="1230" spans="1:13">
      <c r="A1230" s="1">
        <f t="shared" si="243"/>
        <v>0.84861111111110832</v>
      </c>
      <c r="B1230" s="2">
        <f t="shared" si="235"/>
        <v>20.366666666666667</v>
      </c>
      <c r="C1230" s="2">
        <f t="shared" si="236"/>
        <v>20.431310199999999</v>
      </c>
      <c r="D1230" s="3">
        <f t="shared" si="237"/>
        <v>0.85130459166666661</v>
      </c>
      <c r="E1230">
        <f t="shared" si="238"/>
        <v>-126.46965299999998</v>
      </c>
      <c r="F1230" s="2">
        <f t="shared" si="239"/>
        <v>-37.372723186064214</v>
      </c>
      <c r="G1230">
        <f t="shared" si="232"/>
        <v>747.0381841534886</v>
      </c>
      <c r="H1230" s="4">
        <f t="shared" si="233"/>
        <v>-1.5907630960380279E-163</v>
      </c>
      <c r="I1230" s="4">
        <f t="shared" si="234"/>
        <v>-231.23941833689915</v>
      </c>
      <c r="J1230" s="4">
        <f t="shared" si="240"/>
        <v>0</v>
      </c>
      <c r="K1230" s="19">
        <f t="shared" si="241"/>
        <v>0</v>
      </c>
      <c r="M1230">
        <f t="shared" si="242"/>
        <v>0</v>
      </c>
    </row>
    <row r="1231" spans="1:13">
      <c r="A1231" s="1">
        <f t="shared" si="243"/>
        <v>0.84930555555555276</v>
      </c>
      <c r="B1231" s="2">
        <f t="shared" si="235"/>
        <v>20.383333333333333</v>
      </c>
      <c r="C1231" s="2">
        <f t="shared" si="236"/>
        <v>20.447976866666664</v>
      </c>
      <c r="D1231" s="3">
        <f t="shared" si="237"/>
        <v>0.85199903611111105</v>
      </c>
      <c r="E1231">
        <f t="shared" si="238"/>
        <v>-126.71965299999997</v>
      </c>
      <c r="F1231" s="2">
        <f t="shared" si="239"/>
        <v>-37.542535382128428</v>
      </c>
      <c r="G1231">
        <f t="shared" si="232"/>
        <v>749.92092534553331</v>
      </c>
      <c r="H1231" s="4">
        <f t="shared" si="233"/>
        <v>-3.662292306053491E-164</v>
      </c>
      <c r="I1231" s="4">
        <f t="shared" si="234"/>
        <v>-232.13567810995366</v>
      </c>
      <c r="J1231" s="4">
        <f t="shared" si="240"/>
        <v>0</v>
      </c>
      <c r="K1231" s="19">
        <f t="shared" si="241"/>
        <v>0</v>
      </c>
      <c r="M1231">
        <f t="shared" si="242"/>
        <v>0</v>
      </c>
    </row>
    <row r="1232" spans="1:13">
      <c r="A1232" s="1">
        <f t="shared" si="243"/>
        <v>0.8499999999999972</v>
      </c>
      <c r="B1232" s="2">
        <f t="shared" si="235"/>
        <v>20.399999999999999</v>
      </c>
      <c r="C1232" s="2">
        <f t="shared" si="236"/>
        <v>20.46464353333333</v>
      </c>
      <c r="D1232" s="3">
        <f t="shared" si="237"/>
        <v>0.85269348055555538</v>
      </c>
      <c r="E1232">
        <f t="shared" si="238"/>
        <v>-126.96965299999995</v>
      </c>
      <c r="F1232" s="2">
        <f t="shared" si="239"/>
        <v>-37.712181568653463</v>
      </c>
      <c r="G1232">
        <f t="shared" si="232"/>
        <v>752.79434754830686</v>
      </c>
      <c r="H1232" s="4">
        <f t="shared" si="233"/>
        <v>-8.4714159534105621E-165</v>
      </c>
      <c r="I1232" s="4">
        <f t="shared" si="234"/>
        <v>-233.02902560608715</v>
      </c>
      <c r="J1232" s="4">
        <f t="shared" si="240"/>
        <v>0</v>
      </c>
      <c r="K1232" s="19">
        <f t="shared" si="241"/>
        <v>0</v>
      </c>
      <c r="M1232">
        <f t="shared" si="242"/>
        <v>0</v>
      </c>
    </row>
    <row r="1233" spans="1:13">
      <c r="A1233" s="1">
        <f t="shared" si="243"/>
        <v>0.85069444444444164</v>
      </c>
      <c r="B1233" s="2">
        <f t="shared" si="235"/>
        <v>20.416666666666668</v>
      </c>
      <c r="C1233" s="2">
        <f t="shared" si="236"/>
        <v>20.481310200000003</v>
      </c>
      <c r="D1233" s="3">
        <f t="shared" si="237"/>
        <v>0.85338792500000016</v>
      </c>
      <c r="E1233">
        <f t="shared" si="238"/>
        <v>-127.21965300000005</v>
      </c>
      <c r="F1233" s="2">
        <f t="shared" si="239"/>
        <v>-37.881658856451921</v>
      </c>
      <c r="G1233">
        <f t="shared" si="232"/>
        <v>755.65839504232417</v>
      </c>
      <c r="H1233" s="4">
        <f t="shared" si="233"/>
        <v>-1.9689149407550664E-165</v>
      </c>
      <c r="I1233" s="4">
        <f t="shared" si="234"/>
        <v>-233.91944381725142</v>
      </c>
      <c r="J1233" s="4">
        <f t="shared" si="240"/>
        <v>0</v>
      </c>
      <c r="K1233" s="19">
        <f t="shared" si="241"/>
        <v>0</v>
      </c>
      <c r="M1233">
        <f t="shared" si="242"/>
        <v>0</v>
      </c>
    </row>
    <row r="1234" spans="1:13">
      <c r="A1234" s="1">
        <f t="shared" si="243"/>
        <v>0.85138888888888609</v>
      </c>
      <c r="B1234" s="2">
        <f t="shared" si="235"/>
        <v>20.433333333333334</v>
      </c>
      <c r="C1234" s="2">
        <f t="shared" si="236"/>
        <v>20.497976866666669</v>
      </c>
      <c r="D1234" s="3">
        <f t="shared" si="237"/>
        <v>0.85408236944444449</v>
      </c>
      <c r="E1234">
        <f t="shared" si="238"/>
        <v>-127.46965300000002</v>
      </c>
      <c r="F1234" s="2">
        <f t="shared" si="239"/>
        <v>-38.050964329251059</v>
      </c>
      <c r="G1234">
        <f t="shared" si="232"/>
        <v>758.51301230417778</v>
      </c>
      <c r="H1234" s="4">
        <f t="shared" si="233"/>
        <v>-4.5980982389599864E-166</v>
      </c>
      <c r="I1234" s="4">
        <f t="shared" si="234"/>
        <v>-234.80691579116643</v>
      </c>
      <c r="J1234" s="4">
        <f t="shared" si="240"/>
        <v>0</v>
      </c>
      <c r="K1234" s="19">
        <f t="shared" si="241"/>
        <v>0</v>
      </c>
      <c r="M1234">
        <f t="shared" si="242"/>
        <v>0</v>
      </c>
    </row>
    <row r="1235" spans="1:13">
      <c r="A1235" s="1">
        <f t="shared" si="243"/>
        <v>0.85208333333333053</v>
      </c>
      <c r="B1235" s="2">
        <f t="shared" si="235"/>
        <v>20.45</v>
      </c>
      <c r="C1235" s="2">
        <f t="shared" si="236"/>
        <v>20.514643533333334</v>
      </c>
      <c r="D1235" s="3">
        <f t="shared" si="237"/>
        <v>0.85477681388888893</v>
      </c>
      <c r="E1235">
        <f t="shared" si="238"/>
        <v>-127.71965300000002</v>
      </c>
      <c r="F1235" s="2">
        <f t="shared" si="239"/>
        <v>-38.220095043297526</v>
      </c>
      <c r="G1235">
        <f t="shared" si="232"/>
        <v>761.35814400722529</v>
      </c>
      <c r="H1235" s="4">
        <f t="shared" si="233"/>
        <v>-1.0790019570431857E-166</v>
      </c>
      <c r="I1235" s="4">
        <f t="shared" si="234"/>
        <v>-235.69142463164548</v>
      </c>
      <c r="J1235" s="4">
        <f t="shared" si="240"/>
        <v>0</v>
      </c>
      <c r="K1235" s="19">
        <f t="shared" si="241"/>
        <v>0</v>
      </c>
      <c r="M1235">
        <f t="shared" si="242"/>
        <v>0</v>
      </c>
    </row>
    <row r="1236" spans="1:13">
      <c r="A1236" s="1">
        <f t="shared" si="243"/>
        <v>0.85277777777777497</v>
      </c>
      <c r="B1236" s="2">
        <f t="shared" si="235"/>
        <v>20.466666666666665</v>
      </c>
      <c r="C1236" s="2">
        <f t="shared" si="236"/>
        <v>20.5313102</v>
      </c>
      <c r="D1236" s="3">
        <f t="shared" si="237"/>
        <v>0.85547125833333337</v>
      </c>
      <c r="E1236">
        <f t="shared" si="238"/>
        <v>-127.96965299999999</v>
      </c>
      <c r="F1236" s="2">
        <f t="shared" si="239"/>
        <v>-38.389048026956949</v>
      </c>
      <c r="G1236">
        <f t="shared" si="232"/>
        <v>764.19373502227234</v>
      </c>
      <c r="H1236" s="4">
        <f t="shared" si="233"/>
        <v>-2.5443170113957172E-167</v>
      </c>
      <c r="I1236" s="4">
        <f t="shared" si="234"/>
        <v>-236.57295349891524</v>
      </c>
      <c r="J1236" s="4">
        <f t="shared" si="240"/>
        <v>0</v>
      </c>
      <c r="K1236" s="19">
        <f t="shared" si="241"/>
        <v>0</v>
      </c>
      <c r="M1236">
        <f t="shared" si="242"/>
        <v>0</v>
      </c>
    </row>
    <row r="1237" spans="1:13">
      <c r="A1237" s="1">
        <f t="shared" si="243"/>
        <v>0.85347222222221941</v>
      </c>
      <c r="B1237" s="2">
        <f t="shared" si="235"/>
        <v>20.483333333333334</v>
      </c>
      <c r="C1237" s="2">
        <f t="shared" si="236"/>
        <v>20.547976866666666</v>
      </c>
      <c r="D1237" s="3">
        <f t="shared" si="237"/>
        <v>0.8561657027777777</v>
      </c>
      <c r="E1237">
        <f t="shared" si="238"/>
        <v>-128.21965299999999</v>
      </c>
      <c r="F1237" s="2">
        <f t="shared" si="239"/>
        <v>-38.55782028030945</v>
      </c>
      <c r="G1237">
        <f t="shared" si="232"/>
        <v>767.019730418265</v>
      </c>
      <c r="H1237" s="4">
        <f t="shared" si="233"/>
        <v>-6.0288916077238854E-168</v>
      </c>
      <c r="I1237" s="4">
        <f t="shared" si="234"/>
        <v>-237.45148560993673</v>
      </c>
      <c r="J1237" s="4">
        <f t="shared" si="240"/>
        <v>0</v>
      </c>
      <c r="K1237" s="19">
        <f t="shared" si="241"/>
        <v>0</v>
      </c>
      <c r="M1237">
        <f t="shared" si="242"/>
        <v>0</v>
      </c>
    </row>
    <row r="1238" spans="1:13">
      <c r="A1238" s="1">
        <f t="shared" si="243"/>
        <v>0.85416666666666385</v>
      </c>
      <c r="B1238" s="2">
        <f t="shared" si="235"/>
        <v>20.5</v>
      </c>
      <c r="C1238" s="2">
        <f t="shared" si="236"/>
        <v>20.564643533333332</v>
      </c>
      <c r="D1238" s="3">
        <f t="shared" si="237"/>
        <v>0.85686014722222215</v>
      </c>
      <c r="E1238">
        <f t="shared" si="238"/>
        <v>-128.46965299999997</v>
      </c>
      <c r="F1238" s="2">
        <f t="shared" si="239"/>
        <v>-38.726408774740705</v>
      </c>
      <c r="G1238">
        <f t="shared" si="232"/>
        <v>769.83607546298867</v>
      </c>
      <c r="H1238" s="4">
        <f t="shared" si="233"/>
        <v>-1.4355992145818801E-168</v>
      </c>
      <c r="I1238" s="4">
        <f t="shared" si="234"/>
        <v>-238.32700423872484</v>
      </c>
      <c r="J1238" s="4">
        <f t="shared" si="240"/>
        <v>0</v>
      </c>
      <c r="K1238" s="19">
        <f t="shared" si="241"/>
        <v>0</v>
      </c>
      <c r="M1238">
        <f t="shared" si="242"/>
        <v>0</v>
      </c>
    </row>
    <row r="1239" spans="1:13">
      <c r="A1239" s="1">
        <f t="shared" si="243"/>
        <v>0.8548611111111083</v>
      </c>
      <c r="B1239" s="2">
        <f t="shared" si="235"/>
        <v>20.516666666666666</v>
      </c>
      <c r="C1239" s="2">
        <f t="shared" si="236"/>
        <v>20.581310199999997</v>
      </c>
      <c r="D1239" s="3">
        <f t="shared" si="237"/>
        <v>0.85755459166666659</v>
      </c>
      <c r="E1239">
        <f t="shared" si="238"/>
        <v>-128.71965299999997</v>
      </c>
      <c r="F1239" s="2">
        <f t="shared" si="239"/>
        <v>-38.894810452528652</v>
      </c>
      <c r="G1239">
        <f t="shared" si="232"/>
        <v>772.64271562377246</v>
      </c>
      <c r="H1239" s="4">
        <f t="shared" si="233"/>
        <v>-3.4353469284177092E-169</v>
      </c>
      <c r="I1239" s="4">
        <f t="shared" si="234"/>
        <v>-239.19949271666721</v>
      </c>
      <c r="J1239" s="4">
        <f t="shared" si="240"/>
        <v>0</v>
      </c>
      <c r="K1239" s="19">
        <f t="shared" si="241"/>
        <v>0</v>
      </c>
      <c r="M1239">
        <f t="shared" si="242"/>
        <v>0</v>
      </c>
    </row>
    <row r="1240" spans="1:13">
      <c r="A1240" s="1">
        <f t="shared" si="243"/>
        <v>0.85555555555555274</v>
      </c>
      <c r="B1240" s="2">
        <f t="shared" si="235"/>
        <v>20.533333333333335</v>
      </c>
      <c r="C1240" s="2">
        <f t="shared" si="236"/>
        <v>20.59797686666667</v>
      </c>
      <c r="D1240" s="3">
        <f t="shared" si="237"/>
        <v>0.85824903611111125</v>
      </c>
      <c r="E1240">
        <f t="shared" si="238"/>
        <v>-128.96965300000005</v>
      </c>
      <c r="F1240" s="2">
        <f t="shared" si="239"/>
        <v>-39.063022226425524</v>
      </c>
      <c r="G1240">
        <f t="shared" si="232"/>
        <v>775.43959656819584</v>
      </c>
      <c r="H1240" s="4">
        <f t="shared" si="233"/>
        <v>-8.261554502024319E-170</v>
      </c>
      <c r="I1240" s="4">
        <f t="shared" si="234"/>
        <v>-240.06893443284096</v>
      </c>
      <c r="J1240" s="4">
        <f t="shared" si="240"/>
        <v>0</v>
      </c>
      <c r="K1240" s="19">
        <f t="shared" si="241"/>
        <v>0</v>
      </c>
      <c r="M1240">
        <f t="shared" si="242"/>
        <v>0</v>
      </c>
    </row>
    <row r="1241" spans="1:13">
      <c r="A1241" s="1">
        <f t="shared" si="243"/>
        <v>0.85624999999999718</v>
      </c>
      <c r="B1241" s="2">
        <f t="shared" si="235"/>
        <v>20.55</v>
      </c>
      <c r="C1241" s="2">
        <f t="shared" si="236"/>
        <v>20.614643533333336</v>
      </c>
      <c r="D1241" s="3">
        <f t="shared" si="237"/>
        <v>0.85894348055555569</v>
      </c>
      <c r="E1241">
        <f t="shared" si="238"/>
        <v>-129.21965300000005</v>
      </c>
      <c r="F1241" s="2">
        <f t="shared" si="239"/>
        <v>-39.231040979235459</v>
      </c>
      <c r="G1241">
        <f t="shared" si="232"/>
        <v>778.22666416479933</v>
      </c>
      <c r="H1241" s="4">
        <f t="shared" si="233"/>
        <v>-1.996727518620583E-170</v>
      </c>
      <c r="I1241" s="4">
        <f t="shared" si="234"/>
        <v>-240.93531283432861</v>
      </c>
      <c r="J1241" s="4">
        <f t="shared" si="240"/>
        <v>0</v>
      </c>
      <c r="K1241" s="19">
        <f t="shared" si="241"/>
        <v>0</v>
      </c>
      <c r="M1241">
        <f t="shared" si="242"/>
        <v>0</v>
      </c>
    </row>
    <row r="1242" spans="1:13">
      <c r="A1242" s="1">
        <f t="shared" si="243"/>
        <v>0.85694444444444162</v>
      </c>
      <c r="B1242" s="2">
        <f t="shared" si="235"/>
        <v>20.566666666666666</v>
      </c>
      <c r="C1242" s="2">
        <f t="shared" si="236"/>
        <v>20.631310200000001</v>
      </c>
      <c r="D1242" s="3">
        <f t="shared" si="237"/>
        <v>0.85963792500000002</v>
      </c>
      <c r="E1242">
        <f t="shared" si="238"/>
        <v>-129.46965300000002</v>
      </c>
      <c r="F1242" s="2">
        <f t="shared" si="239"/>
        <v>-39.398863563387955</v>
      </c>
      <c r="G1242">
        <f t="shared" si="232"/>
        <v>781.00386448380573</v>
      </c>
      <c r="H1242" s="4">
        <f t="shared" si="233"/>
        <v>-4.850133920324491E-171</v>
      </c>
      <c r="I1242" s="4">
        <f t="shared" si="234"/>
        <v>-241.79861142653425</v>
      </c>
      <c r="J1242" s="4">
        <f t="shared" si="240"/>
        <v>0</v>
      </c>
      <c r="K1242" s="19">
        <f t="shared" si="241"/>
        <v>0</v>
      </c>
      <c r="M1242">
        <f t="shared" si="242"/>
        <v>0</v>
      </c>
    </row>
    <row r="1243" spans="1:13">
      <c r="A1243" s="1">
        <f t="shared" si="243"/>
        <v>0.85763888888888606</v>
      </c>
      <c r="B1243" s="2">
        <f t="shared" si="235"/>
        <v>20.583333333333332</v>
      </c>
      <c r="C1243" s="2">
        <f t="shared" si="236"/>
        <v>20.647976866666667</v>
      </c>
      <c r="D1243" s="3">
        <f t="shared" si="237"/>
        <v>0.86033236944444447</v>
      </c>
      <c r="E1243">
        <f t="shared" si="238"/>
        <v>-129.71965299999999</v>
      </c>
      <c r="F1243" s="2">
        <f t="shared" si="239"/>
        <v>-39.566486800506539</v>
      </c>
      <c r="G1243">
        <f t="shared" si="232"/>
        <v>783.77114379784121</v>
      </c>
      <c r="H1243" s="4">
        <f t="shared" si="233"/>
        <v>-1.1840731752225495E-171</v>
      </c>
      <c r="I1243" s="4">
        <f t="shared" si="234"/>
        <v>-242.65881377349746</v>
      </c>
      <c r="J1243" s="4">
        <f t="shared" si="240"/>
        <v>0</v>
      </c>
      <c r="K1243" s="19">
        <f t="shared" si="241"/>
        <v>0</v>
      </c>
      <c r="M1243">
        <f t="shared" si="242"/>
        <v>0</v>
      </c>
    </row>
    <row r="1244" spans="1:13">
      <c r="A1244" s="1">
        <f t="shared" si="243"/>
        <v>0.85833333333333051</v>
      </c>
      <c r="B1244" s="2">
        <f t="shared" si="235"/>
        <v>20.6</v>
      </c>
      <c r="C1244" s="2">
        <f t="shared" si="236"/>
        <v>20.664643533333333</v>
      </c>
      <c r="D1244" s="3">
        <f t="shared" si="237"/>
        <v>0.86102681388888891</v>
      </c>
      <c r="E1244">
        <f t="shared" si="238"/>
        <v>-129.96965299999999</v>
      </c>
      <c r="F1244" s="2">
        <f t="shared" si="239"/>
        <v>-39.733907480972874</v>
      </c>
      <c r="G1244">
        <f t="shared" si="232"/>
        <v>786.52844858265689</v>
      </c>
      <c r="H1244" s="4">
        <f t="shared" si="233"/>
        <v>-2.9053949858257624E-172</v>
      </c>
      <c r="I1244" s="4">
        <f t="shared" si="234"/>
        <v>-243.51590349820538</v>
      </c>
      <c r="J1244" s="4">
        <f t="shared" si="240"/>
        <v>0</v>
      </c>
      <c r="K1244" s="19">
        <f t="shared" si="241"/>
        <v>0</v>
      </c>
      <c r="M1244">
        <f t="shared" si="242"/>
        <v>0</v>
      </c>
    </row>
    <row r="1245" spans="1:13">
      <c r="A1245" s="1">
        <f t="shared" si="243"/>
        <v>0.85902777777777495</v>
      </c>
      <c r="B1245" s="2">
        <f t="shared" si="235"/>
        <v>20.616666666666667</v>
      </c>
      <c r="C1245" s="2">
        <f t="shared" si="236"/>
        <v>20.681310199999999</v>
      </c>
      <c r="D1245" s="3">
        <f t="shared" si="237"/>
        <v>0.86172125833333324</v>
      </c>
      <c r="E1245">
        <f t="shared" si="238"/>
        <v>-130.21965299999999</v>
      </c>
      <c r="F1245" s="2">
        <f t="shared" si="239"/>
        <v>-39.901122363486635</v>
      </c>
      <c r="G1245">
        <f t="shared" si="232"/>
        <v>789.27572551786011</v>
      </c>
      <c r="H1245" s="4">
        <f t="shared" si="233"/>
        <v>-7.165484288492187E-173</v>
      </c>
      <c r="I1245" s="4">
        <f t="shared" si="234"/>
        <v>-244.36986428290518</v>
      </c>
      <c r="J1245" s="4">
        <f t="shared" si="240"/>
        <v>0</v>
      </c>
      <c r="K1245" s="19">
        <f t="shared" si="241"/>
        <v>0</v>
      </c>
      <c r="M1245">
        <f t="shared" si="242"/>
        <v>0</v>
      </c>
    </row>
    <row r="1246" spans="1:13">
      <c r="A1246" s="1">
        <f t="shared" si="243"/>
        <v>0.85972222222221939</v>
      </c>
      <c r="B1246" s="2">
        <f t="shared" si="235"/>
        <v>20.633333333333333</v>
      </c>
      <c r="C1246" s="2">
        <f t="shared" si="236"/>
        <v>20.697976866666664</v>
      </c>
      <c r="D1246" s="3">
        <f t="shared" si="237"/>
        <v>0.86241570277777768</v>
      </c>
      <c r="E1246">
        <f t="shared" si="238"/>
        <v>-130.46965299999997</v>
      </c>
      <c r="F1246" s="2">
        <f t="shared" si="239"/>
        <v>-40.068128174620703</v>
      </c>
      <c r="G1246">
        <f t="shared" si="232"/>
        <v>792.01292148764514</v>
      </c>
      <c r="H1246" s="4">
        <f t="shared" si="233"/>
        <v>-1.7762802591742112E-173</v>
      </c>
      <c r="I1246" s="4">
        <f t="shared" si="234"/>
        <v>-245.22067986941431</v>
      </c>
      <c r="J1246" s="4">
        <f t="shared" si="240"/>
        <v>0</v>
      </c>
      <c r="K1246" s="19">
        <f t="shared" si="241"/>
        <v>0</v>
      </c>
      <c r="M1246">
        <f t="shared" si="242"/>
        <v>0</v>
      </c>
    </row>
    <row r="1247" spans="1:13">
      <c r="A1247" s="1">
        <f t="shared" si="243"/>
        <v>0.86041666666666383</v>
      </c>
      <c r="B1247" s="2">
        <f t="shared" si="235"/>
        <v>20.65</v>
      </c>
      <c r="C1247" s="2">
        <f t="shared" si="236"/>
        <v>20.71464353333333</v>
      </c>
      <c r="D1247" s="3">
        <f t="shared" si="237"/>
        <v>0.86311014722222212</v>
      </c>
      <c r="E1247">
        <f t="shared" si="238"/>
        <v>-130.71965299999994</v>
      </c>
      <c r="F1247" s="2">
        <f t="shared" si="239"/>
        <v>-40.234921608372034</v>
      </c>
      <c r="G1247">
        <f t="shared" si="232"/>
        <v>794.7399835815304</v>
      </c>
      <c r="H1247" s="4">
        <f t="shared" si="233"/>
        <v>-4.4260346588886103E-174</v>
      </c>
      <c r="I1247" s="4">
        <f t="shared" si="234"/>
        <v>-246.0683340594305</v>
      </c>
      <c r="J1247" s="4">
        <f t="shared" si="240"/>
        <v>0</v>
      </c>
      <c r="K1247" s="19">
        <f t="shared" si="241"/>
        <v>0</v>
      </c>
      <c r="M1247">
        <f t="shared" si="242"/>
        <v>0</v>
      </c>
    </row>
    <row r="1248" spans="1:13">
      <c r="A1248" s="1">
        <f t="shared" si="243"/>
        <v>0.86111111111110827</v>
      </c>
      <c r="B1248" s="2">
        <f t="shared" si="235"/>
        <v>20.666666666666668</v>
      </c>
      <c r="C1248" s="2">
        <f t="shared" si="236"/>
        <v>20.731310200000003</v>
      </c>
      <c r="D1248" s="3">
        <f t="shared" si="237"/>
        <v>0.86380459166666679</v>
      </c>
      <c r="E1248">
        <f t="shared" si="238"/>
        <v>-130.96965300000005</v>
      </c>
      <c r="F1248" s="2">
        <f t="shared" si="239"/>
        <v>-40.401499325708023</v>
      </c>
      <c r="G1248">
        <f t="shared" si="232"/>
        <v>797.45685909509643</v>
      </c>
      <c r="H1248" s="4">
        <f t="shared" si="233"/>
        <v>-1.1085805870279066E-174</v>
      </c>
      <c r="I1248" s="4">
        <f t="shared" si="234"/>
        <v>-246.91281071484036</v>
      </c>
      <c r="J1248" s="4">
        <f t="shared" si="240"/>
        <v>0</v>
      </c>
      <c r="K1248" s="19">
        <f t="shared" si="241"/>
        <v>0</v>
      </c>
      <c r="M1248">
        <f t="shared" si="242"/>
        <v>0</v>
      </c>
    </row>
    <row r="1249" spans="1:13">
      <c r="A1249" s="1">
        <f t="shared" si="243"/>
        <v>0.86180555555555272</v>
      </c>
      <c r="B1249" s="2">
        <f t="shared" si="235"/>
        <v>20.683333333333334</v>
      </c>
      <c r="C1249" s="2">
        <f t="shared" si="236"/>
        <v>20.747976866666669</v>
      </c>
      <c r="D1249" s="3">
        <f t="shared" si="237"/>
        <v>0.86449903611111123</v>
      </c>
      <c r="E1249">
        <f t="shared" si="238"/>
        <v>-131.21965300000002</v>
      </c>
      <c r="F1249" s="2">
        <f t="shared" si="239"/>
        <v>-40.567857954107915</v>
      </c>
      <c r="G1249">
        <f t="shared" si="232"/>
        <v>800.16349553072178</v>
      </c>
      <c r="H1249" s="4">
        <f t="shared" si="233"/>
        <v>-2.7911332875805788E-175</v>
      </c>
      <c r="I1249" s="4">
        <f t="shared" si="234"/>
        <v>-247.75409375802474</v>
      </c>
      <c r="J1249" s="4">
        <f t="shared" si="240"/>
        <v>0</v>
      </c>
      <c r="K1249" s="19">
        <f t="shared" si="241"/>
        <v>0</v>
      </c>
      <c r="M1249">
        <f t="shared" si="242"/>
        <v>0</v>
      </c>
    </row>
    <row r="1250" spans="1:13">
      <c r="A1250" s="1">
        <f t="shared" si="243"/>
        <v>0.86249999999999716</v>
      </c>
      <c r="B1250" s="2">
        <f t="shared" si="235"/>
        <v>20.7</v>
      </c>
      <c r="C1250" s="2">
        <f t="shared" si="236"/>
        <v>20.764643533333334</v>
      </c>
      <c r="D1250" s="3">
        <f t="shared" si="237"/>
        <v>0.86519348055555556</v>
      </c>
      <c r="E1250">
        <f t="shared" si="238"/>
        <v>-131.46965300000002</v>
      </c>
      <c r="F1250" s="2">
        <f t="shared" si="239"/>
        <v>-40.733994087100761</v>
      </c>
      <c r="G1250">
        <f t="shared" si="232"/>
        <v>802.85984059833413</v>
      </c>
      <c r="H1250" s="4">
        <f t="shared" si="233"/>
        <v>-7.0642554548967836E-176</v>
      </c>
      <c r="I1250" s="4">
        <f t="shared" si="234"/>
        <v>-248.59216717216756</v>
      </c>
      <c r="J1250" s="4">
        <f t="shared" si="240"/>
        <v>0</v>
      </c>
      <c r="K1250" s="19">
        <f t="shared" si="241"/>
        <v>0</v>
      </c>
      <c r="M1250">
        <f t="shared" si="242"/>
        <v>0</v>
      </c>
    </row>
    <row r="1251" spans="1:13">
      <c r="A1251" s="1">
        <f t="shared" si="243"/>
        <v>0.8631944444444416</v>
      </c>
      <c r="B1251" s="2">
        <f t="shared" si="235"/>
        <v>20.716666666666665</v>
      </c>
      <c r="C1251" s="2">
        <f t="shared" si="236"/>
        <v>20.7813102</v>
      </c>
      <c r="D1251" s="3">
        <f t="shared" si="237"/>
        <v>0.865887925</v>
      </c>
      <c r="E1251">
        <f t="shared" si="238"/>
        <v>-131.71965299999999</v>
      </c>
      <c r="F1251" s="2">
        <f t="shared" si="239"/>
        <v>-40.899904283798058</v>
      </c>
      <c r="G1251">
        <f t="shared" si="232"/>
        <v>805.5458422161521</v>
      </c>
      <c r="H1251" s="4">
        <f t="shared" si="233"/>
        <v>-1.7973652637832858E-176</v>
      </c>
      <c r="I1251" s="4">
        <f t="shared" si="234"/>
        <v>-249.42701500155917</v>
      </c>
      <c r="J1251" s="4">
        <f t="shared" si="240"/>
        <v>0</v>
      </c>
      <c r="K1251" s="19">
        <f t="shared" si="241"/>
        <v>0</v>
      </c>
      <c r="M1251">
        <f t="shared" si="242"/>
        <v>0</v>
      </c>
    </row>
    <row r="1252" spans="1:13">
      <c r="A1252" s="1">
        <f t="shared" si="243"/>
        <v>0.86388888888888604</v>
      </c>
      <c r="B1252" s="2">
        <f t="shared" si="235"/>
        <v>20.733333333333334</v>
      </c>
      <c r="C1252" s="2">
        <f t="shared" si="236"/>
        <v>20.797976866666666</v>
      </c>
      <c r="D1252" s="3">
        <f t="shared" si="237"/>
        <v>0.86658236944444444</v>
      </c>
      <c r="E1252">
        <f t="shared" si="238"/>
        <v>-131.96965299999999</v>
      </c>
      <c r="F1252" s="2">
        <f t="shared" si="239"/>
        <v>-41.06558506842223</v>
      </c>
      <c r="G1252">
        <f t="shared" si="232"/>
        <v>808.22144851143321</v>
      </c>
      <c r="H1252" s="4">
        <f t="shared" si="233"/>
        <v>-4.597290966566185E-177</v>
      </c>
      <c r="I1252" s="4">
        <f t="shared" si="234"/>
        <v>-250.25862135190027</v>
      </c>
      <c r="J1252" s="4">
        <f t="shared" si="240"/>
        <v>0</v>
      </c>
      <c r="K1252" s="19">
        <f t="shared" si="241"/>
        <v>0</v>
      </c>
      <c r="M1252">
        <f t="shared" si="242"/>
        <v>0</v>
      </c>
    </row>
    <row r="1253" spans="1:13">
      <c r="A1253" s="1">
        <f t="shared" si="243"/>
        <v>0.86458333333333048</v>
      </c>
      <c r="B1253" s="2">
        <f t="shared" si="235"/>
        <v>20.75</v>
      </c>
      <c r="C1253" s="2">
        <f t="shared" si="236"/>
        <v>20.814643533333332</v>
      </c>
      <c r="D1253" s="3">
        <f t="shared" si="237"/>
        <v>0.86727681388888878</v>
      </c>
      <c r="E1253">
        <f t="shared" si="238"/>
        <v>-132.21965299999997</v>
      </c>
      <c r="F1253" s="2">
        <f t="shared" si="239"/>
        <v>-41.231032929830853</v>
      </c>
      <c r="G1253">
        <f t="shared" si="232"/>
        <v>810.88660782122395</v>
      </c>
      <c r="H1253" s="4">
        <f t="shared" si="233"/>
        <v>-1.1821561879732843E-177</v>
      </c>
      <c r="I1253" s="4">
        <f t="shared" si="234"/>
        <v>-251.08697039060471</v>
      </c>
      <c r="J1253" s="4">
        <f t="shared" si="240"/>
        <v>0</v>
      </c>
      <c r="K1253" s="19">
        <f t="shared" si="241"/>
        <v>0</v>
      </c>
      <c r="M1253">
        <f t="shared" si="242"/>
        <v>0</v>
      </c>
    </row>
    <row r="1254" spans="1:13">
      <c r="A1254" s="1">
        <f t="shared" si="243"/>
        <v>0.86527777777777493</v>
      </c>
      <c r="B1254" s="2">
        <f t="shared" si="235"/>
        <v>20.766666666666666</v>
      </c>
      <c r="C1254" s="2">
        <f t="shared" si="236"/>
        <v>20.831310199999997</v>
      </c>
      <c r="D1254" s="3">
        <f t="shared" si="237"/>
        <v>0.86797125833333322</v>
      </c>
      <c r="E1254">
        <f t="shared" si="238"/>
        <v>-132.46965299999997</v>
      </c>
      <c r="F1254" s="2">
        <f t="shared" si="239"/>
        <v>-41.396244321036306</v>
      </c>
      <c r="G1254">
        <f t="shared" si="232"/>
        <v>813.54126869311131</v>
      </c>
      <c r="H1254" s="4">
        <f t="shared" si="233"/>
        <v>-3.0560920003120194E-178</v>
      </c>
      <c r="I1254" s="4">
        <f t="shared" si="234"/>
        <v>-251.9120463471007</v>
      </c>
      <c r="J1254" s="4">
        <f t="shared" si="240"/>
        <v>0</v>
      </c>
      <c r="K1254" s="19">
        <f t="shared" si="241"/>
        <v>0</v>
      </c>
      <c r="M1254">
        <f t="shared" si="242"/>
        <v>0</v>
      </c>
    </row>
    <row r="1255" spans="1:13">
      <c r="A1255" s="1">
        <f t="shared" si="243"/>
        <v>0.86597222222221937</v>
      </c>
      <c r="B1255" s="2">
        <f t="shared" si="235"/>
        <v>20.783333333333335</v>
      </c>
      <c r="C1255" s="2">
        <f t="shared" si="236"/>
        <v>20.84797686666667</v>
      </c>
      <c r="D1255" s="3">
        <f t="shared" si="237"/>
        <v>0.86866570277777788</v>
      </c>
      <c r="E1255">
        <f t="shared" si="238"/>
        <v>-132.71965300000005</v>
      </c>
      <c r="F1255" s="2">
        <f t="shared" si="239"/>
        <v>-41.561215658721373</v>
      </c>
      <c r="G1255">
        <f t="shared" si="232"/>
        <v>816.18537988597825</v>
      </c>
      <c r="H1255" s="4">
        <f t="shared" si="233"/>
        <v>-7.943064902058338E-179</v>
      </c>
      <c r="I1255" s="4">
        <f t="shared" si="234"/>
        <v>-252.73383351313183</v>
      </c>
      <c r="J1255" s="4">
        <f t="shared" si="240"/>
        <v>0</v>
      </c>
      <c r="K1255" s="19">
        <f t="shared" si="241"/>
        <v>0</v>
      </c>
      <c r="M1255">
        <f t="shared" si="242"/>
        <v>0</v>
      </c>
    </row>
    <row r="1256" spans="1:13">
      <c r="A1256" s="1">
        <f t="shared" si="243"/>
        <v>0.86666666666666381</v>
      </c>
      <c r="B1256" s="2">
        <f t="shared" si="235"/>
        <v>20.8</v>
      </c>
      <c r="C1256" s="2">
        <f t="shared" si="236"/>
        <v>20.864643533333336</v>
      </c>
      <c r="D1256" s="3">
        <f t="shared" si="237"/>
        <v>0.86936014722222232</v>
      </c>
      <c r="E1256">
        <f t="shared" si="238"/>
        <v>-132.96965300000005</v>
      </c>
      <c r="F1256" s="2">
        <f t="shared" si="239"/>
        <v>-41.725943322749956</v>
      </c>
      <c r="G1256">
        <f t="shared" si="232"/>
        <v>818.81889037075268</v>
      </c>
      <c r="H1256" s="4">
        <f t="shared" si="233"/>
        <v>-2.075636505890788E-179</v>
      </c>
      <c r="I1256" s="4">
        <f t="shared" si="234"/>
        <v>-253.55231624305435</v>
      </c>
      <c r="J1256" s="4">
        <f t="shared" si="240"/>
        <v>0</v>
      </c>
      <c r="K1256" s="19">
        <f t="shared" si="241"/>
        <v>0</v>
      </c>
      <c r="M1256">
        <f t="shared" si="242"/>
        <v>0</v>
      </c>
    </row>
    <row r="1257" spans="1:13">
      <c r="A1257" s="1">
        <f t="shared" si="243"/>
        <v>0.86736111111110825</v>
      </c>
      <c r="B1257" s="2">
        <f t="shared" si="235"/>
        <v>20.816666666666666</v>
      </c>
      <c r="C1257" s="2">
        <f t="shared" si="236"/>
        <v>20.881310200000001</v>
      </c>
      <c r="D1257" s="3">
        <f t="shared" si="237"/>
        <v>0.87005459166666677</v>
      </c>
      <c r="E1257">
        <f t="shared" si="238"/>
        <v>-133.21965300000002</v>
      </c>
      <c r="F1257" s="2">
        <f t="shared" si="239"/>
        <v>-41.890423655674383</v>
      </c>
      <c r="G1257">
        <f t="shared" ref="G1257:G1320" si="244">SQRT(1229+POWER(614*SIN(F1257*N$1),2))-(614*SIN(F1257*N$1))</f>
        <v>821.44174933117029</v>
      </c>
      <c r="H1257" s="4">
        <f t="shared" si="233"/>
        <v>-5.4533996135341908E-180</v>
      </c>
      <c r="I1257" s="4">
        <f t="shared" si="234"/>
        <v>-254.36747895413723</v>
      </c>
      <c r="J1257" s="4">
        <f t="shared" si="240"/>
        <v>0</v>
      </c>
      <c r="K1257" s="19">
        <f t="shared" si="241"/>
        <v>0</v>
      </c>
      <c r="M1257">
        <f t="shared" si="242"/>
        <v>0</v>
      </c>
    </row>
    <row r="1258" spans="1:13">
      <c r="A1258" s="1">
        <f t="shared" si="243"/>
        <v>0.86805555555555269</v>
      </c>
      <c r="B1258" s="2">
        <f t="shared" si="235"/>
        <v>20.833333333333332</v>
      </c>
      <c r="C1258" s="2">
        <f t="shared" si="236"/>
        <v>20.897976866666667</v>
      </c>
      <c r="D1258" s="3">
        <f t="shared" si="237"/>
        <v>0.8707490361111111</v>
      </c>
      <c r="E1258">
        <f t="shared" si="238"/>
        <v>-133.46965299999999</v>
      </c>
      <c r="F1258" s="2">
        <f t="shared" si="239"/>
        <v>-42.054652962237768</v>
      </c>
      <c r="G1258">
        <f t="shared" si="244"/>
        <v>824.05390616452655</v>
      </c>
      <c r="H1258" s="4">
        <f t="shared" si="233"/>
        <v>-1.4406134402848049E-180</v>
      </c>
      <c r="I1258" s="4">
        <f t="shared" si="234"/>
        <v>-255.17930612685728</v>
      </c>
      <c r="J1258" s="4">
        <f t="shared" si="240"/>
        <v>0</v>
      </c>
      <c r="K1258" s="19">
        <f t="shared" si="241"/>
        <v>0</v>
      </c>
      <c r="M1258">
        <f t="shared" si="242"/>
        <v>0</v>
      </c>
    </row>
    <row r="1259" spans="1:13">
      <c r="A1259" s="1">
        <f t="shared" si="243"/>
        <v>0.86874999999999714</v>
      </c>
      <c r="B1259" s="2">
        <f t="shared" si="235"/>
        <v>20.85</v>
      </c>
      <c r="C1259" s="2">
        <f t="shared" si="236"/>
        <v>20.914643533333333</v>
      </c>
      <c r="D1259" s="3">
        <f t="shared" si="237"/>
        <v>0.87144348055555554</v>
      </c>
      <c r="E1259">
        <f t="shared" si="238"/>
        <v>-133.71965299999999</v>
      </c>
      <c r="F1259" s="2">
        <f t="shared" si="239"/>
        <v>-42.218627508872629</v>
      </c>
      <c r="G1259">
        <f t="shared" si="244"/>
        <v>826.65531048243872</v>
      </c>
      <c r="H1259" s="4">
        <f t="shared" si="233"/>
        <v>-3.8265108828366822E-181</v>
      </c>
      <c r="I1259" s="4">
        <f t="shared" si="234"/>
        <v>-255.98778230519571</v>
      </c>
      <c r="J1259" s="4">
        <f t="shared" si="240"/>
        <v>0</v>
      </c>
      <c r="K1259" s="19">
        <f t="shared" si="241"/>
        <v>0</v>
      </c>
      <c r="M1259">
        <f t="shared" si="242"/>
        <v>0</v>
      </c>
    </row>
    <row r="1260" spans="1:13">
      <c r="A1260" s="1">
        <f t="shared" si="243"/>
        <v>0.86944444444444158</v>
      </c>
      <c r="B1260" s="2">
        <f t="shared" si="235"/>
        <v>20.866666666666667</v>
      </c>
      <c r="C1260" s="2">
        <f t="shared" si="236"/>
        <v>20.931310199999999</v>
      </c>
      <c r="D1260" s="3">
        <f t="shared" si="237"/>
        <v>0.87213792499999998</v>
      </c>
      <c r="E1260">
        <f t="shared" si="238"/>
        <v>-133.96965299999999</v>
      </c>
      <c r="F1260" s="2">
        <f t="shared" si="239"/>
        <v>-42.38234352319504</v>
      </c>
      <c r="G1260">
        <f t="shared" si="244"/>
        <v>829.24591211159964</v>
      </c>
      <c r="H1260" s="4">
        <f t="shared" si="233"/>
        <v>-1.0219860815992537E-181</v>
      </c>
      <c r="I1260" s="4">
        <f t="shared" si="234"/>
        <v>-256.79289209693127</v>
      </c>
      <c r="J1260" s="4">
        <f t="shared" si="240"/>
        <v>0</v>
      </c>
      <c r="K1260" s="19">
        <f t="shared" si="241"/>
        <v>0</v>
      </c>
      <c r="M1260">
        <f t="shared" si="242"/>
        <v>0</v>
      </c>
    </row>
    <row r="1261" spans="1:13">
      <c r="A1261" s="1">
        <f t="shared" si="243"/>
        <v>0.87013888888888602</v>
      </c>
      <c r="B1261" s="2">
        <f t="shared" si="235"/>
        <v>20.883333333333333</v>
      </c>
      <c r="C1261" s="2">
        <f t="shared" si="236"/>
        <v>20.947976866666664</v>
      </c>
      <c r="D1261" s="3">
        <f t="shared" si="237"/>
        <v>0.87283236944444431</v>
      </c>
      <c r="E1261">
        <f t="shared" si="238"/>
        <v>-134.21965299999997</v>
      </c>
      <c r="F1261" s="2">
        <f t="shared" si="239"/>
        <v>-42.545797193495154</v>
      </c>
      <c r="G1261">
        <f t="shared" si="244"/>
        <v>831.82566109454103</v>
      </c>
      <c r="H1261" s="4">
        <f t="shared" si="233"/>
        <v>-2.7446355553787899E-182</v>
      </c>
      <c r="I1261" s="4">
        <f t="shared" si="234"/>
        <v>-257.594620173934</v>
      </c>
      <c r="J1261" s="4">
        <f t="shared" si="240"/>
        <v>0</v>
      </c>
      <c r="K1261" s="19">
        <f t="shared" si="241"/>
        <v>0</v>
      </c>
      <c r="M1261">
        <f t="shared" si="242"/>
        <v>0</v>
      </c>
    </row>
    <row r="1262" spans="1:13">
      <c r="A1262" s="1">
        <f t="shared" si="243"/>
        <v>0.87083333333333046</v>
      </c>
      <c r="B1262" s="2">
        <f t="shared" si="235"/>
        <v>20.9</v>
      </c>
      <c r="C1262" s="2">
        <f t="shared" si="236"/>
        <v>20.96464353333333</v>
      </c>
      <c r="D1262" s="3">
        <f t="shared" si="237"/>
        <v>0.87352681388888875</v>
      </c>
      <c r="E1262">
        <f t="shared" si="238"/>
        <v>-134.46965299999994</v>
      </c>
      <c r="F1262" s="2">
        <f t="shared" si="239"/>
        <v>-42.708984668223422</v>
      </c>
      <c r="G1262">
        <f t="shared" si="244"/>
        <v>834.39450769039161</v>
      </c>
      <c r="H1262" s="4">
        <f t="shared" si="233"/>
        <v>-7.4119614792516505E-183</v>
      </c>
      <c r="I1262" s="4">
        <f t="shared" si="234"/>
        <v>-258.39295127245708</v>
      </c>
      <c r="J1262" s="4">
        <f t="shared" si="240"/>
        <v>0</v>
      </c>
      <c r="K1262" s="19">
        <f t="shared" si="241"/>
        <v>0</v>
      </c>
      <c r="M1262">
        <f t="shared" si="242"/>
        <v>0</v>
      </c>
    </row>
    <row r="1263" spans="1:13">
      <c r="A1263" s="1">
        <f t="shared" si="243"/>
        <v>0.8715277777777749</v>
      </c>
      <c r="B1263" s="2">
        <f t="shared" si="235"/>
        <v>20.916666666666668</v>
      </c>
      <c r="C1263" s="2">
        <f t="shared" si="236"/>
        <v>20.981310200000003</v>
      </c>
      <c r="D1263" s="3">
        <f t="shared" si="237"/>
        <v>0.87422125833333342</v>
      </c>
      <c r="E1263">
        <f t="shared" si="238"/>
        <v>-134.71965300000005</v>
      </c>
      <c r="F1263" s="2">
        <f t="shared" si="239"/>
        <v>-42.8719020554732</v>
      </c>
      <c r="G1263">
        <f t="shared" si="244"/>
        <v>836.95240237563962</v>
      </c>
      <c r="H1263" s="4">
        <f t="shared" si="233"/>
        <v>-2.0128037212642076E-183</v>
      </c>
      <c r="I1263" s="4">
        <f t="shared" si="234"/>
        <v>-259.18787019342761</v>
      </c>
      <c r="J1263" s="4">
        <f t="shared" si="240"/>
        <v>0</v>
      </c>
      <c r="K1263" s="19">
        <f t="shared" si="241"/>
        <v>0</v>
      </c>
      <c r="M1263">
        <f t="shared" si="242"/>
        <v>0</v>
      </c>
    </row>
    <row r="1264" spans="1:13">
      <c r="A1264" s="1">
        <f t="shared" si="243"/>
        <v>0.87222222222221935</v>
      </c>
      <c r="B1264" s="2">
        <f t="shared" si="235"/>
        <v>20.933333333333334</v>
      </c>
      <c r="C1264" s="2">
        <f t="shared" si="236"/>
        <v>20.997976866666669</v>
      </c>
      <c r="D1264" s="3">
        <f t="shared" si="237"/>
        <v>0.87491570277777786</v>
      </c>
      <c r="E1264">
        <f t="shared" si="238"/>
        <v>-134.96965300000002</v>
      </c>
      <c r="F1264" s="2">
        <f t="shared" si="239"/>
        <v>-43.034545422458855</v>
      </c>
      <c r="G1264">
        <f t="shared" si="244"/>
        <v>839.49929584488677</v>
      </c>
      <c r="H1264" s="4">
        <f t="shared" si="233"/>
        <v>-5.4966805194512701E-184</v>
      </c>
      <c r="I1264" s="4">
        <f t="shared" si="234"/>
        <v>-259.97936180273433</v>
      </c>
      <c r="J1264" s="4">
        <f t="shared" si="240"/>
        <v>0</v>
      </c>
      <c r="K1264" s="19">
        <f t="shared" si="241"/>
        <v>0</v>
      </c>
      <c r="M1264">
        <f t="shared" si="242"/>
        <v>0</v>
      </c>
    </row>
    <row r="1265" spans="1:13">
      <c r="A1265" s="1">
        <f t="shared" si="243"/>
        <v>0.87291666666666379</v>
      </c>
      <c r="B1265" s="2">
        <f t="shared" si="235"/>
        <v>20.95</v>
      </c>
      <c r="C1265" s="2">
        <f t="shared" si="236"/>
        <v>21.014643533333334</v>
      </c>
      <c r="D1265" s="3">
        <f t="shared" si="237"/>
        <v>0.8756101472222223</v>
      </c>
      <c r="E1265">
        <f t="shared" si="238"/>
        <v>-135.21965300000002</v>
      </c>
      <c r="F1265" s="2">
        <f t="shared" si="239"/>
        <v>-43.19691079499129</v>
      </c>
      <c r="G1265">
        <f t="shared" si="244"/>
        <v>842.03513901161728</v>
      </c>
      <c r="H1265" s="4">
        <f t="shared" si="233"/>
        <v>-1.5095284466345974E-184</v>
      </c>
      <c r="I1265" s="4">
        <f t="shared" si="234"/>
        <v>-260.76741103151829</v>
      </c>
      <c r="J1265" s="4">
        <f t="shared" si="240"/>
        <v>0</v>
      </c>
      <c r="K1265" s="19">
        <f t="shared" si="241"/>
        <v>0</v>
      </c>
      <c r="M1265">
        <f t="shared" si="242"/>
        <v>0</v>
      </c>
    </row>
    <row r="1266" spans="1:13">
      <c r="A1266" s="1">
        <f t="shared" si="243"/>
        <v>0.87361111111110823</v>
      </c>
      <c r="B1266" s="2">
        <f t="shared" si="235"/>
        <v>20.966666666666665</v>
      </c>
      <c r="C1266" s="2">
        <f t="shared" si="236"/>
        <v>21.0313102</v>
      </c>
      <c r="D1266" s="3">
        <f t="shared" si="237"/>
        <v>0.87630459166666663</v>
      </c>
      <c r="E1266">
        <f t="shared" si="238"/>
        <v>-135.46965299999999</v>
      </c>
      <c r="F1266" s="2">
        <f t="shared" si="239"/>
        <v>-43.358994156948697</v>
      </c>
      <c r="G1266">
        <f t="shared" si="244"/>
        <v>844.55988300895353</v>
      </c>
      <c r="H1266" s="4">
        <f t="shared" si="233"/>
        <v>-4.169027285476877E-185</v>
      </c>
      <c r="I1266" s="4">
        <f t="shared" si="234"/>
        <v>-261.55200287645818</v>
      </c>
      <c r="J1266" s="4">
        <f t="shared" si="240"/>
        <v>0</v>
      </c>
      <c r="K1266" s="19">
        <f t="shared" si="241"/>
        <v>0</v>
      </c>
      <c r="M1266">
        <f t="shared" si="242"/>
        <v>0</v>
      </c>
    </row>
    <row r="1267" spans="1:13">
      <c r="A1267" s="1">
        <f t="shared" si="243"/>
        <v>0.87430555555555267</v>
      </c>
      <c r="B1267" s="2">
        <f t="shared" si="235"/>
        <v>20.983333333333334</v>
      </c>
      <c r="C1267" s="2">
        <f t="shared" si="236"/>
        <v>21.047976866666666</v>
      </c>
      <c r="D1267" s="3">
        <f t="shared" si="237"/>
        <v>0.87699903611111107</v>
      </c>
      <c r="E1267">
        <f t="shared" si="238"/>
        <v>-135.71965299999999</v>
      </c>
      <c r="F1267" s="2">
        <f t="shared" si="239"/>
        <v>-43.52079144974438</v>
      </c>
      <c r="G1267">
        <f t="shared" si="244"/>
        <v>847.07347919041649</v>
      </c>
      <c r="H1267" s="4">
        <f t="shared" si="233"/>
        <v>-1.1579549031016695E-185</v>
      </c>
      <c r="I1267" s="4">
        <f t="shared" si="234"/>
        <v>-262.33312240005625</v>
      </c>
      <c r="J1267" s="4">
        <f t="shared" si="240"/>
        <v>0</v>
      </c>
      <c r="K1267" s="19">
        <f t="shared" si="241"/>
        <v>0</v>
      </c>
      <c r="M1267">
        <f t="shared" si="242"/>
        <v>0</v>
      </c>
    </row>
    <row r="1268" spans="1:13">
      <c r="A1268" s="1">
        <f t="shared" si="243"/>
        <v>0.87499999999999711</v>
      </c>
      <c r="B1268" s="2">
        <f t="shared" si="235"/>
        <v>21</v>
      </c>
      <c r="C1268" s="2">
        <f t="shared" si="236"/>
        <v>21.064643533333332</v>
      </c>
      <c r="D1268" s="3">
        <f t="shared" si="237"/>
        <v>0.87769348055555552</v>
      </c>
      <c r="E1268">
        <f t="shared" si="238"/>
        <v>-135.96965299999997</v>
      </c>
      <c r="F1268" s="2">
        <f t="shared" si="239"/>
        <v>-43.682298571790845</v>
      </c>
      <c r="G1268">
        <f t="shared" si="244"/>
        <v>849.57587913068596</v>
      </c>
      <c r="H1268" s="4">
        <f t="shared" si="233"/>
        <v>-3.2346166679367995E-186</v>
      </c>
      <c r="I1268" s="4">
        <f t="shared" si="234"/>
        <v>-263.11075473092257</v>
      </c>
      <c r="J1268" s="4">
        <f t="shared" si="240"/>
        <v>0</v>
      </c>
      <c r="K1268" s="19">
        <f t="shared" si="241"/>
        <v>0</v>
      </c>
      <c r="M1268">
        <f t="shared" si="242"/>
        <v>0</v>
      </c>
    </row>
    <row r="1269" spans="1:13">
      <c r="A1269" s="1">
        <f t="shared" si="243"/>
        <v>0.87569444444444156</v>
      </c>
      <c r="B1269" s="2">
        <f t="shared" si="235"/>
        <v>21.016666666666666</v>
      </c>
      <c r="C1269" s="2">
        <f t="shared" si="236"/>
        <v>21.081310199999997</v>
      </c>
      <c r="D1269" s="3">
        <f t="shared" si="237"/>
        <v>0.87838792499999985</v>
      </c>
      <c r="E1269">
        <f t="shared" si="238"/>
        <v>-136.21965299999997</v>
      </c>
      <c r="F1269" s="2">
        <f t="shared" si="239"/>
        <v>-43.843511377960887</v>
      </c>
      <c r="G1269">
        <f t="shared" si="244"/>
        <v>852.06703462636233</v>
      </c>
      <c r="H1269" s="4">
        <f t="shared" si="233"/>
        <v>-9.0873865733351373E-187</v>
      </c>
      <c r="I1269" s="4">
        <f t="shared" si="234"/>
        <v>-263.88488506405872</v>
      </c>
      <c r="J1269" s="4">
        <f t="shared" si="240"/>
        <v>0</v>
      </c>
      <c r="K1269" s="19">
        <f t="shared" si="241"/>
        <v>0</v>
      </c>
      <c r="M1269">
        <f t="shared" si="242"/>
        <v>0</v>
      </c>
    </row>
    <row r="1270" spans="1:13">
      <c r="A1270" s="1">
        <f t="shared" si="243"/>
        <v>0.876388888888886</v>
      </c>
      <c r="B1270" s="2">
        <f t="shared" si="235"/>
        <v>21.033333333333335</v>
      </c>
      <c r="C1270" s="2">
        <f t="shared" si="236"/>
        <v>21.09797686666667</v>
      </c>
      <c r="D1270" s="3">
        <f t="shared" si="237"/>
        <v>0.87908236944444462</v>
      </c>
      <c r="E1270">
        <f t="shared" si="238"/>
        <v>-136.46965300000005</v>
      </c>
      <c r="F1270" s="2">
        <f t="shared" si="239"/>
        <v>-44.004425679045077</v>
      </c>
      <c r="G1270">
        <f t="shared" si="244"/>
        <v>854.54689769672314</v>
      </c>
      <c r="H1270" s="4">
        <f t="shared" si="233"/>
        <v>-2.5677390637158075E-187</v>
      </c>
      <c r="I1270" s="4">
        <f t="shared" si="234"/>
        <v>-264.65549866113918</v>
      </c>
      <c r="J1270" s="4">
        <f t="shared" si="240"/>
        <v>0</v>
      </c>
      <c r="K1270" s="19">
        <f t="shared" si="241"/>
        <v>0</v>
      </c>
      <c r="M1270">
        <f t="shared" si="242"/>
        <v>0</v>
      </c>
    </row>
    <row r="1271" spans="1:13">
      <c r="A1271" s="1">
        <f t="shared" si="243"/>
        <v>0.87708333333333044</v>
      </c>
      <c r="B1271" s="2">
        <f t="shared" si="235"/>
        <v>21.05</v>
      </c>
      <c r="C1271" s="2">
        <f t="shared" si="236"/>
        <v>21.114643533333336</v>
      </c>
      <c r="D1271" s="3">
        <f t="shared" si="237"/>
        <v>0.87977681388888895</v>
      </c>
      <c r="E1271">
        <f t="shared" si="238"/>
        <v>-136.71965300000005</v>
      </c>
      <c r="F1271" s="2">
        <f t="shared" si="239"/>
        <v>-44.165037241206313</v>
      </c>
      <c r="G1271">
        <f t="shared" si="244"/>
        <v>857.01542058448035</v>
      </c>
      <c r="H1271" s="4">
        <f t="shared" si="233"/>
        <v>-7.2974162303415605E-188</v>
      </c>
      <c r="I1271" s="4">
        <f t="shared" si="234"/>
        <v>-265.42258085079135</v>
      </c>
      <c r="J1271" s="4">
        <f t="shared" si="240"/>
        <v>0</v>
      </c>
      <c r="K1271" s="19">
        <f t="shared" si="241"/>
        <v>0</v>
      </c>
      <c r="M1271">
        <f t="shared" si="242"/>
        <v>0</v>
      </c>
    </row>
    <row r="1272" spans="1:13">
      <c r="A1272" s="1">
        <f t="shared" si="243"/>
        <v>0.87777777777777488</v>
      </c>
      <c r="B1272" s="2">
        <f t="shared" si="235"/>
        <v>21.066666666666666</v>
      </c>
      <c r="C1272" s="2">
        <f t="shared" si="236"/>
        <v>21.131310200000001</v>
      </c>
      <c r="D1272" s="3">
        <f t="shared" si="237"/>
        <v>0.8804712583333334</v>
      </c>
      <c r="E1272">
        <f t="shared" si="238"/>
        <v>-136.96965300000002</v>
      </c>
      <c r="F1272" s="2">
        <f t="shared" si="239"/>
        <v>-44.325341785431696</v>
      </c>
      <c r="G1272">
        <f t="shared" si="244"/>
        <v>859.47255575654185</v>
      </c>
      <c r="H1272" s="4">
        <f t="shared" si="233"/>
        <v>-2.0859518817735599E-188</v>
      </c>
      <c r="I1272" s="4">
        <f t="shared" si="234"/>
        <v>-266.1861170288762</v>
      </c>
      <c r="J1272" s="4">
        <f t="shared" si="240"/>
        <v>0</v>
      </c>
      <c r="K1272" s="19">
        <f t="shared" si="241"/>
        <v>0</v>
      </c>
      <c r="M1272">
        <f t="shared" si="242"/>
        <v>0</v>
      </c>
    </row>
    <row r="1273" spans="1:13">
      <c r="A1273" s="1">
        <f t="shared" si="243"/>
        <v>0.87847222222221932</v>
      </c>
      <c r="B1273" s="2">
        <f t="shared" si="235"/>
        <v>21.083333333333332</v>
      </c>
      <c r="C1273" s="2">
        <f t="shared" si="236"/>
        <v>21.147976866666667</v>
      </c>
      <c r="D1273" s="3">
        <f t="shared" si="237"/>
        <v>0.88116570277777784</v>
      </c>
      <c r="E1273">
        <f t="shared" si="238"/>
        <v>-137.21965299999999</v>
      </c>
      <c r="F1273" s="2">
        <f t="shared" si="239"/>
        <v>-44.485334986981286</v>
      </c>
      <c r="G1273">
        <f t="shared" si="244"/>
        <v>861.91825590476674</v>
      </c>
      <c r="H1273" s="4">
        <f t="shared" si="233"/>
        <v>-5.9974541088606499E-189</v>
      </c>
      <c r="I1273" s="4">
        <f t="shared" si="234"/>
        <v>-266.94609265876574</v>
      </c>
      <c r="J1273" s="4">
        <f t="shared" si="240"/>
        <v>0</v>
      </c>
      <c r="K1273" s="19">
        <f t="shared" si="241"/>
        <v>0</v>
      </c>
      <c r="M1273">
        <f t="shared" si="242"/>
        <v>0</v>
      </c>
    </row>
    <row r="1274" spans="1:13">
      <c r="A1274" s="1">
        <f t="shared" si="243"/>
        <v>0.87916666666666377</v>
      </c>
      <c r="B1274" s="2">
        <f t="shared" si="235"/>
        <v>21.1</v>
      </c>
      <c r="C1274" s="2">
        <f t="shared" si="236"/>
        <v>21.164643533333333</v>
      </c>
      <c r="D1274" s="3">
        <f t="shared" si="237"/>
        <v>0.88186014722222217</v>
      </c>
      <c r="E1274">
        <f t="shared" si="238"/>
        <v>-137.46965299999999</v>
      </c>
      <c r="F1274" s="2">
        <f t="shared" si="239"/>
        <v>-44.645012474834303</v>
      </c>
      <c r="G1274">
        <f t="shared" si="244"/>
        <v>864.35247394672047</v>
      </c>
      <c r="H1274" s="4">
        <f t="shared" si="233"/>
        <v>-1.7344730342844756E-189</v>
      </c>
      <c r="I1274" s="4">
        <f t="shared" si="234"/>
        <v>-267.7024932716194</v>
      </c>
      <c r="J1274" s="4">
        <f t="shared" si="240"/>
        <v>0</v>
      </c>
      <c r="K1274" s="19">
        <f t="shared" si="241"/>
        <v>0</v>
      </c>
      <c r="M1274">
        <f t="shared" si="242"/>
        <v>0</v>
      </c>
    </row>
    <row r="1275" spans="1:13">
      <c r="A1275" s="1">
        <f t="shared" si="243"/>
        <v>0.87986111111110821</v>
      </c>
      <c r="B1275" s="2">
        <f t="shared" si="235"/>
        <v>21.116666666666667</v>
      </c>
      <c r="C1275" s="2">
        <f t="shared" si="236"/>
        <v>21.181310199999999</v>
      </c>
      <c r="D1275" s="3">
        <f t="shared" si="237"/>
        <v>0.88255459166666661</v>
      </c>
      <c r="E1275">
        <f t="shared" si="238"/>
        <v>-137.71965299999999</v>
      </c>
      <c r="F1275" s="2">
        <f t="shared" si="239"/>
        <v>-44.804369831132867</v>
      </c>
      <c r="G1275">
        <f t="shared" si="244"/>
        <v>866.77516302642948</v>
      </c>
      <c r="H1275" s="4">
        <f t="shared" si="233"/>
        <v>-5.0456437407010947E-190</v>
      </c>
      <c r="I1275" s="4">
        <f t="shared" si="234"/>
        <v>-268.45530446665981</v>
      </c>
      <c r="J1275" s="4">
        <f t="shared" si="240"/>
        <v>0</v>
      </c>
      <c r="K1275" s="19">
        <f t="shared" si="241"/>
        <v>0</v>
      </c>
      <c r="M1275">
        <f t="shared" si="242"/>
        <v>0</v>
      </c>
    </row>
    <row r="1276" spans="1:13">
      <c r="A1276" s="1">
        <f t="shared" si="243"/>
        <v>0.88055555555555265</v>
      </c>
      <c r="B1276" s="2">
        <f t="shared" si="235"/>
        <v>21.133333333333333</v>
      </c>
      <c r="C1276" s="2">
        <f t="shared" si="236"/>
        <v>21.197976866666664</v>
      </c>
      <c r="D1276" s="3">
        <f t="shared" si="237"/>
        <v>0.88324903611111105</v>
      </c>
      <c r="E1276">
        <f t="shared" si="238"/>
        <v>-137.96965299999997</v>
      </c>
      <c r="F1276" s="2">
        <f t="shared" si="239"/>
        <v>-44.963402590623566</v>
      </c>
      <c r="G1276">
        <f t="shared" si="244"/>
        <v>869.18627651513623</v>
      </c>
      <c r="H1276" s="4">
        <f t="shared" si="233"/>
        <v>-1.4764692790199578E-190</v>
      </c>
      <c r="I1276" s="4">
        <f t="shared" si="234"/>
        <v>-269.20451191144701</v>
      </c>
      <c r="J1276" s="4">
        <f t="shared" si="240"/>
        <v>0</v>
      </c>
      <c r="K1276" s="19">
        <f t="shared" si="241"/>
        <v>0</v>
      </c>
      <c r="M1276">
        <f t="shared" si="242"/>
        <v>0</v>
      </c>
    </row>
    <row r="1277" spans="1:13">
      <c r="A1277" s="1">
        <f t="shared" si="243"/>
        <v>0.88124999999999709</v>
      </c>
      <c r="B1277" s="2">
        <f t="shared" si="235"/>
        <v>21.15</v>
      </c>
      <c r="C1277" s="2">
        <f t="shared" si="236"/>
        <v>21.21464353333333</v>
      </c>
      <c r="D1277" s="3">
        <f t="shared" si="237"/>
        <v>0.88394348055555538</v>
      </c>
      <c r="E1277">
        <f t="shared" si="238"/>
        <v>-138.21965299999994</v>
      </c>
      <c r="F1277" s="2">
        <f t="shared" si="239"/>
        <v>-45.122106240096706</v>
      </c>
      <c r="G1277">
        <f t="shared" si="244"/>
        <v>871.58576801204993</v>
      </c>
      <c r="H1277" s="4">
        <f t="shared" si="233"/>
        <v>-4.3461167346516908E-191</v>
      </c>
      <c r="I1277" s="4">
        <f t="shared" si="234"/>
        <v>-269.95010134215102</v>
      </c>
      <c r="J1277" s="4">
        <f t="shared" si="240"/>
        <v>0</v>
      </c>
      <c r="K1277" s="19">
        <f t="shared" si="241"/>
        <v>0</v>
      </c>
      <c r="M1277">
        <f t="shared" si="242"/>
        <v>0</v>
      </c>
    </row>
    <row r="1278" spans="1:13">
      <c r="A1278" s="1">
        <f t="shared" si="243"/>
        <v>0.88194444444444153</v>
      </c>
      <c r="B1278" s="2">
        <f t="shared" si="235"/>
        <v>21.166666666666668</v>
      </c>
      <c r="C1278" s="2">
        <f t="shared" si="236"/>
        <v>21.231310200000003</v>
      </c>
      <c r="D1278" s="3">
        <f t="shared" si="237"/>
        <v>0.88463792500000016</v>
      </c>
      <c r="E1278">
        <f t="shared" si="238"/>
        <v>-138.46965300000005</v>
      </c>
      <c r="F1278" s="2">
        <f t="shared" si="239"/>
        <v>-45.280476217824024</v>
      </c>
      <c r="G1278">
        <f t="shared" si="244"/>
        <v>873.9735913451018</v>
      </c>
      <c r="H1278" s="4">
        <f t="shared" si="233"/>
        <v>-1.2869384790195801E-191</v>
      </c>
      <c r="I1278" s="4">
        <f t="shared" si="234"/>
        <v>-270.6920585638245</v>
      </c>
      <c r="J1278" s="4">
        <f t="shared" si="240"/>
        <v>0</v>
      </c>
      <c r="K1278" s="19">
        <f t="shared" si="241"/>
        <v>0</v>
      </c>
      <c r="M1278">
        <f t="shared" si="242"/>
        <v>0</v>
      </c>
    </row>
    <row r="1279" spans="1:13">
      <c r="A1279" s="1">
        <f t="shared" si="243"/>
        <v>0.88263888888888598</v>
      </c>
      <c r="B1279" s="2">
        <f t="shared" si="235"/>
        <v>21.183333333333334</v>
      </c>
      <c r="C1279" s="2">
        <f t="shared" si="236"/>
        <v>21.247976866666669</v>
      </c>
      <c r="D1279" s="3">
        <f t="shared" si="237"/>
        <v>0.88533236944444449</v>
      </c>
      <c r="E1279">
        <f t="shared" si="238"/>
        <v>-138.71965300000002</v>
      </c>
      <c r="F1279" s="2">
        <f t="shared" si="239"/>
        <v>-45.438507912993835</v>
      </c>
      <c r="G1279">
        <f t="shared" si="244"/>
        <v>876.3497005716855</v>
      </c>
      <c r="H1279" s="4">
        <f t="shared" si="233"/>
        <v>-3.8335739782212176E-192</v>
      </c>
      <c r="I1279" s="4">
        <f t="shared" si="234"/>
        <v>-271.43036945067041</v>
      </c>
      <c r="J1279" s="4">
        <f t="shared" si="240"/>
        <v>0</v>
      </c>
      <c r="K1279" s="19">
        <f t="shared" si="241"/>
        <v>0</v>
      </c>
      <c r="M1279">
        <f t="shared" si="242"/>
        <v>0</v>
      </c>
    </row>
    <row r="1280" spans="1:13">
      <c r="A1280" s="1">
        <f t="shared" si="243"/>
        <v>0.88333333333333042</v>
      </c>
      <c r="B1280" s="2">
        <f t="shared" si="235"/>
        <v>21.2</v>
      </c>
      <c r="C1280" s="2">
        <f t="shared" si="236"/>
        <v>21.264643533333334</v>
      </c>
      <c r="D1280" s="3">
        <f t="shared" si="237"/>
        <v>0.88602681388888893</v>
      </c>
      <c r="E1280">
        <f t="shared" si="238"/>
        <v>-138.96965300000002</v>
      </c>
      <c r="F1280" s="2">
        <f t="shared" si="239"/>
        <v>-45.596196665146138</v>
      </c>
      <c r="G1280">
        <f t="shared" si="244"/>
        <v>878.7140499794175</v>
      </c>
      <c r="H1280" s="4">
        <f t="shared" si="233"/>
        <v>-1.1488141007839927E-192</v>
      </c>
      <c r="I1280" s="4">
        <f t="shared" si="234"/>
        <v>-272.16501994631449</v>
      </c>
      <c r="J1280" s="4">
        <f t="shared" si="240"/>
        <v>0</v>
      </c>
      <c r="K1280" s="19">
        <f t="shared" si="241"/>
        <v>0</v>
      </c>
      <c r="M1280">
        <f t="shared" si="242"/>
        <v>0</v>
      </c>
    </row>
    <row r="1281" spans="1:13">
      <c r="A1281" s="1">
        <f t="shared" si="243"/>
        <v>0.88402777777777486</v>
      </c>
      <c r="B1281" s="2">
        <f t="shared" si="235"/>
        <v>21.216666666666665</v>
      </c>
      <c r="C1281" s="2">
        <f t="shared" si="236"/>
        <v>21.2813102</v>
      </c>
      <c r="D1281" s="3">
        <f t="shared" si="237"/>
        <v>0.88672125833333337</v>
      </c>
      <c r="E1281">
        <f t="shared" si="238"/>
        <v>-139.21965299999999</v>
      </c>
      <c r="F1281" s="2">
        <f t="shared" si="239"/>
        <v>-45.753537763604996</v>
      </c>
      <c r="G1281">
        <f t="shared" si="244"/>
        <v>881.06659408687369</v>
      </c>
      <c r="H1281" s="4">
        <f t="shared" si="233"/>
        <v>-3.4634238712673302E-193</v>
      </c>
      <c r="I1281" s="4">
        <f t="shared" si="234"/>
        <v>-272.89599606406983</v>
      </c>
      <c r="J1281" s="4">
        <f t="shared" si="240"/>
        <v>0</v>
      </c>
      <c r="K1281" s="19">
        <f t="shared" si="241"/>
        <v>0</v>
      </c>
      <c r="M1281">
        <f t="shared" si="242"/>
        <v>0</v>
      </c>
    </row>
    <row r="1282" spans="1:13">
      <c r="A1282" s="1">
        <f t="shared" si="243"/>
        <v>0.8847222222222193</v>
      </c>
      <c r="B1282" s="2">
        <f t="shared" si="235"/>
        <v>21.233333333333334</v>
      </c>
      <c r="C1282" s="2">
        <f t="shared" si="236"/>
        <v>21.297976866666666</v>
      </c>
      <c r="D1282" s="3">
        <f t="shared" si="237"/>
        <v>0.8874157027777777</v>
      </c>
      <c r="E1282">
        <f t="shared" si="238"/>
        <v>-139.46965299999999</v>
      </c>
      <c r="F1282" s="2">
        <f t="shared" si="239"/>
        <v>-45.910526446910886</v>
      </c>
      <c r="G1282">
        <f t="shared" si="244"/>
        <v>883.40728764434016</v>
      </c>
      <c r="H1282" s="4">
        <f t="shared" si="233"/>
        <v>-1.0504650172124729E-193</v>
      </c>
      <c r="I1282" s="4">
        <f t="shared" si="234"/>
        <v>-273.6232838872051</v>
      </c>
      <c r="J1282" s="4">
        <f t="shared" si="240"/>
        <v>0</v>
      </c>
      <c r="K1282" s="19">
        <f t="shared" si="241"/>
        <v>0</v>
      </c>
      <c r="M1282">
        <f t="shared" si="242"/>
        <v>0</v>
      </c>
    </row>
    <row r="1283" spans="1:13">
      <c r="A1283" s="1">
        <f t="shared" si="243"/>
        <v>0.88541666666666374</v>
      </c>
      <c r="B1283" s="2">
        <f t="shared" si="235"/>
        <v>21.25</v>
      </c>
      <c r="C1283" s="2">
        <f t="shared" si="236"/>
        <v>21.314643533333332</v>
      </c>
      <c r="D1283" s="3">
        <f t="shared" si="237"/>
        <v>0.88811014722222215</v>
      </c>
      <c r="E1283">
        <f t="shared" si="238"/>
        <v>-139.71965299999997</v>
      </c>
      <c r="F1283" s="2">
        <f t="shared" si="239"/>
        <v>-46.067157902251786</v>
      </c>
      <c r="G1283">
        <f t="shared" si="244"/>
        <v>885.73608563455264</v>
      </c>
      <c r="H1283" s="4">
        <f t="shared" si="233"/>
        <v>-3.2054398374007274E-194</v>
      </c>
      <c r="I1283" s="4">
        <f t="shared" si="234"/>
        <v>-274.34686956920831</v>
      </c>
      <c r="J1283" s="4">
        <f t="shared" si="240"/>
        <v>0</v>
      </c>
      <c r="K1283" s="19">
        <f t="shared" si="241"/>
        <v>0</v>
      </c>
      <c r="M1283">
        <f t="shared" si="242"/>
        <v>0</v>
      </c>
    </row>
    <row r="1284" spans="1:13">
      <c r="A1284" s="1">
        <f t="shared" si="243"/>
        <v>0.88611111111110819</v>
      </c>
      <c r="B1284" s="2">
        <f t="shared" si="235"/>
        <v>21.266666666666666</v>
      </c>
      <c r="C1284" s="2">
        <f t="shared" si="236"/>
        <v>21.331310199999997</v>
      </c>
      <c r="D1284" s="3">
        <f t="shared" si="237"/>
        <v>0.88880459166666659</v>
      </c>
      <c r="E1284">
        <f t="shared" si="238"/>
        <v>-139.96965299999997</v>
      </c>
      <c r="F1284" s="2">
        <f t="shared" si="239"/>
        <v>-46.223427264894156</v>
      </c>
      <c r="G1284">
        <f t="shared" si="244"/>
        <v>888.05294327344131</v>
      </c>
      <c r="H1284" s="4">
        <f t="shared" si="233"/>
        <v>-9.8408753335727758E-195</v>
      </c>
      <c r="I1284" s="4">
        <f t="shared" si="234"/>
        <v>-275.06673933405142</v>
      </c>
      <c r="J1284" s="4">
        <f t="shared" si="240"/>
        <v>0</v>
      </c>
      <c r="K1284" s="19">
        <f t="shared" si="241"/>
        <v>0</v>
      </c>
      <c r="M1284">
        <f t="shared" si="242"/>
        <v>0</v>
      </c>
    </row>
    <row r="1285" spans="1:13">
      <c r="A1285" s="1">
        <f t="shared" si="243"/>
        <v>0.88680555555555263</v>
      </c>
      <c r="B1285" s="2">
        <f t="shared" si="235"/>
        <v>21.283333333333335</v>
      </c>
      <c r="C1285" s="2">
        <f t="shared" si="236"/>
        <v>21.34797686666667</v>
      </c>
      <c r="D1285" s="3">
        <f t="shared" si="237"/>
        <v>0.88949903611111125</v>
      </c>
      <c r="E1285">
        <f t="shared" si="238"/>
        <v>-140.21965300000005</v>
      </c>
      <c r="F1285" s="2">
        <f t="shared" si="239"/>
        <v>-46.379329617613372</v>
      </c>
      <c r="G1285">
        <f t="shared" si="244"/>
        <v>890.35781601086637</v>
      </c>
      <c r="H1285" s="4">
        <f t="shared" si="233"/>
        <v>-3.0396936606964647E-195</v>
      </c>
      <c r="I1285" s="4">
        <f t="shared" si="234"/>
        <v>-275.7828794764518</v>
      </c>
      <c r="J1285" s="4">
        <f t="shared" si="240"/>
        <v>0</v>
      </c>
      <c r="K1285" s="19">
        <f t="shared" si="241"/>
        <v>0</v>
      </c>
      <c r="M1285">
        <f t="shared" si="242"/>
        <v>0</v>
      </c>
    </row>
    <row r="1286" spans="1:13">
      <c r="A1286" s="1">
        <f t="shared" si="243"/>
        <v>0.88749999999999707</v>
      </c>
      <c r="B1286" s="2">
        <f t="shared" si="235"/>
        <v>21.3</v>
      </c>
      <c r="C1286" s="2">
        <f t="shared" si="236"/>
        <v>21.364643533333336</v>
      </c>
      <c r="D1286" s="3">
        <f t="shared" si="237"/>
        <v>0.89019348055555569</v>
      </c>
      <c r="E1286">
        <f t="shared" si="238"/>
        <v>-140.46965300000005</v>
      </c>
      <c r="F1286" s="2">
        <f t="shared" si="239"/>
        <v>-46.534859990124311</v>
      </c>
      <c r="G1286">
        <f t="shared" si="244"/>
        <v>892.65065953135604</v>
      </c>
      <c r="H1286" s="4">
        <f t="shared" si="233"/>
        <v>-9.4468226914464377E-196</v>
      </c>
      <c r="I1286" s="4">
        <f t="shared" si="234"/>
        <v>-276.49527636213287</v>
      </c>
      <c r="J1286" s="4">
        <f t="shared" si="240"/>
        <v>0</v>
      </c>
      <c r="K1286" s="19">
        <f t="shared" si="241"/>
        <v>0</v>
      </c>
      <c r="M1286">
        <f t="shared" si="242"/>
        <v>0</v>
      </c>
    </row>
    <row r="1287" spans="1:13">
      <c r="A1287" s="1">
        <f t="shared" si="243"/>
        <v>0.88819444444444151</v>
      </c>
      <c r="B1287" s="2">
        <f t="shared" si="235"/>
        <v>21.316666666666666</v>
      </c>
      <c r="C1287" s="2">
        <f t="shared" si="236"/>
        <v>21.381310200000001</v>
      </c>
      <c r="D1287" s="3">
        <f t="shared" si="237"/>
        <v>0.89088792500000002</v>
      </c>
      <c r="E1287">
        <f t="shared" si="238"/>
        <v>-140.71965300000002</v>
      </c>
      <c r="F1287" s="2">
        <f t="shared" si="239"/>
        <v>-46.690013358512822</v>
      </c>
      <c r="G1287">
        <f t="shared" si="244"/>
        <v>894.93142975484477</v>
      </c>
      <c r="H1287" s="4">
        <f t="shared" si="233"/>
        <v>-2.9540060978364751E-196</v>
      </c>
      <c r="I1287" s="4">
        <f t="shared" si="234"/>
        <v>-277.20391642808511</v>
      </c>
      <c r="J1287" s="4">
        <f t="shared" si="240"/>
        <v>0</v>
      </c>
      <c r="K1287" s="19">
        <f t="shared" si="241"/>
        <v>0</v>
      </c>
      <c r="M1287">
        <f t="shared" si="242"/>
        <v>0</v>
      </c>
    </row>
    <row r="1288" spans="1:13">
      <c r="A1288" s="1">
        <f t="shared" si="243"/>
        <v>0.88888888888888595</v>
      </c>
      <c r="B1288" s="2">
        <f t="shared" si="235"/>
        <v>21.333333333333332</v>
      </c>
      <c r="C1288" s="2">
        <f t="shared" si="236"/>
        <v>21.397976866666667</v>
      </c>
      <c r="D1288" s="3">
        <f t="shared" si="237"/>
        <v>0.89158236944444447</v>
      </c>
      <c r="E1288">
        <f t="shared" si="238"/>
        <v>-140.96965299999999</v>
      </c>
      <c r="F1288" s="2">
        <f t="shared" si="239"/>
        <v>-46.844784644667278</v>
      </c>
      <c r="G1288">
        <f t="shared" si="244"/>
        <v>897.20008283740412</v>
      </c>
      <c r="H1288" s="4">
        <f t="shared" ref="H1288:H1351" si="245">J$3*SIN(F1288*N$1)*POWER(F$5,G1288)</f>
        <v>-9.2942950106176375E-197</v>
      </c>
      <c r="I1288" s="4">
        <f t="shared" ref="I1288:I1351" si="246">J$3*(0.271 -(0.294*POWER(F$5,G1288)))*SIN(F1288*N$1)</f>
        <v>-277.90878618282323</v>
      </c>
      <c r="J1288" s="4">
        <f t="shared" si="240"/>
        <v>0</v>
      </c>
      <c r="K1288" s="19">
        <f t="shared" si="241"/>
        <v>0</v>
      </c>
      <c r="M1288">
        <f t="shared" si="242"/>
        <v>0</v>
      </c>
    </row>
    <row r="1289" spans="1:13">
      <c r="A1289" s="1">
        <f t="shared" si="243"/>
        <v>0.88958333333333039</v>
      </c>
      <c r="B1289" s="2">
        <f t="shared" ref="B1289:B1352" si="247">HOUR(A1289)+(MINUTE(A1289)/60)+(SECOND(A1289)/3600)</f>
        <v>21.35</v>
      </c>
      <c r="C1289" s="2">
        <f t="shared" ref="C1289:C1352" si="248">B1289 - C$2 + (J$1/60)</f>
        <v>21.414643533333333</v>
      </c>
      <c r="D1289" s="3">
        <f t="shared" ref="D1289:D1352" si="249">IF(C1289&lt;0,24+C1289,C1289)/24</f>
        <v>0.89227681388888891</v>
      </c>
      <c r="E1289">
        <f t="shared" ref="E1289:E1352" si="250">15*(12 - C1289)</f>
        <v>-141.21965299999999</v>
      </c>
      <c r="F1289" s="2">
        <f t="shared" ref="F1289:F1352" si="251">ASIN((SIN(F$2*N$1)*SIN(J$2*N$1))+(COS(F$2*N$1)*COS(E1289*N$1)*COS(J$2*N$1)))*N$2</f>
        <v>-46.999168715711583</v>
      </c>
      <c r="G1289">
        <f t="shared" si="244"/>
        <v>899.45657517197378</v>
      </c>
      <c r="H1289" s="4">
        <f t="shared" si="245"/>
        <v>-2.9424607205529043E-197</v>
      </c>
      <c r="I1289" s="4">
        <f t="shared" si="246"/>
        <v>-278.60987220664327</v>
      </c>
      <c r="J1289" s="4">
        <f t="shared" ref="J1289:J1352" si="252">IF(H1289+I1289&lt;0,0,H1289+I1289)</f>
        <v>0</v>
      </c>
      <c r="K1289" s="19">
        <f t="shared" ref="K1289:K1352" si="253">(F$4/F$3)*J1289</f>
        <v>0</v>
      </c>
      <c r="M1289">
        <f t="shared" ref="M1289:M1352" si="254">IF(K1289=0,IF(L1289&gt;J1289,1,0),IF(L1289&gt;=J1289,1,0))</f>
        <v>0</v>
      </c>
    </row>
    <row r="1290" spans="1:13">
      <c r="A1290" s="1">
        <f t="shared" ref="A1290:A1353" si="255">A1289+(1/(24*60))</f>
        <v>0.89027777777777484</v>
      </c>
      <c r="B1290" s="2">
        <f t="shared" si="247"/>
        <v>21.366666666666667</v>
      </c>
      <c r="C1290" s="2">
        <f t="shared" si="248"/>
        <v>21.431310199999999</v>
      </c>
      <c r="D1290" s="3">
        <f t="shared" si="249"/>
        <v>0.89297125833333324</v>
      </c>
      <c r="E1290">
        <f t="shared" si="250"/>
        <v>-141.46965299999999</v>
      </c>
      <c r="F1290" s="2">
        <f t="shared" si="251"/>
        <v>-47.153160383439413</v>
      </c>
      <c r="G1290">
        <f t="shared" si="244"/>
        <v>901.70086338908891</v>
      </c>
      <c r="H1290" s="4">
        <f t="shared" si="245"/>
        <v>-9.3735415534606435E-198</v>
      </c>
      <c r="I1290" s="4">
        <f t="shared" si="246"/>
        <v>-279.30716115187778</v>
      </c>
      <c r="J1290" s="4">
        <f t="shared" si="252"/>
        <v>0</v>
      </c>
      <c r="K1290" s="19">
        <f t="shared" si="253"/>
        <v>0</v>
      </c>
      <c r="M1290">
        <f t="shared" si="254"/>
        <v>0</v>
      </c>
    </row>
    <row r="1291" spans="1:13">
      <c r="A1291" s="1">
        <f t="shared" si="255"/>
        <v>0.89097222222221928</v>
      </c>
      <c r="B1291" s="2">
        <f t="shared" si="247"/>
        <v>21.383333333333333</v>
      </c>
      <c r="C1291" s="2">
        <f t="shared" si="248"/>
        <v>21.447976866666664</v>
      </c>
      <c r="D1291" s="3">
        <f t="shared" si="249"/>
        <v>0.89366570277777768</v>
      </c>
      <c r="E1291">
        <f t="shared" si="250"/>
        <v>-141.71965299999997</v>
      </c>
      <c r="F1291" s="2">
        <f t="shared" si="251"/>
        <v>-47.306754403750503</v>
      </c>
      <c r="G1291">
        <f t="shared" si="244"/>
        <v>903.93290435760821</v>
      </c>
      <c r="H1291" s="4">
        <f t="shared" si="245"/>
        <v>-3.0047279991733032E-198</v>
      </c>
      <c r="I1291" s="4">
        <f t="shared" si="246"/>
        <v>-280.0006397431502</v>
      </c>
      <c r="J1291" s="4">
        <f t="shared" si="252"/>
        <v>0</v>
      </c>
      <c r="K1291" s="19">
        <f t="shared" si="253"/>
        <v>0</v>
      </c>
      <c r="M1291">
        <f t="shared" si="254"/>
        <v>0</v>
      </c>
    </row>
    <row r="1292" spans="1:13">
      <c r="A1292" s="1">
        <f t="shared" si="255"/>
        <v>0.89166666666666372</v>
      </c>
      <c r="B1292" s="2">
        <f t="shared" si="247"/>
        <v>21.4</v>
      </c>
      <c r="C1292" s="2">
        <f t="shared" si="248"/>
        <v>21.46464353333333</v>
      </c>
      <c r="D1292" s="3">
        <f t="shared" si="249"/>
        <v>0.89436014722222212</v>
      </c>
      <c r="E1292">
        <f t="shared" si="250"/>
        <v>-141.96965299999994</v>
      </c>
      <c r="F1292" s="2">
        <f t="shared" si="251"/>
        <v>-47.459945476088983</v>
      </c>
      <c r="G1292">
        <f t="shared" si="244"/>
        <v>906.15265518543765</v>
      </c>
      <c r="H1292" s="4">
        <f t="shared" si="245"/>
        <v>-9.6922496337849051E-199</v>
      </c>
      <c r="I1292" s="4">
        <f t="shared" si="246"/>
        <v>-280.69029477762808</v>
      </c>
      <c r="J1292" s="4">
        <f t="shared" si="252"/>
        <v>0</v>
      </c>
      <c r="K1292" s="19">
        <f t="shared" si="253"/>
        <v>0</v>
      </c>
      <c r="M1292">
        <f t="shared" si="254"/>
        <v>0</v>
      </c>
    </row>
    <row r="1293" spans="1:13">
      <c r="A1293" s="1">
        <f t="shared" si="255"/>
        <v>0.89236111111110816</v>
      </c>
      <c r="B1293" s="2">
        <f t="shared" si="247"/>
        <v>21.416666666666668</v>
      </c>
      <c r="C1293" s="2">
        <f t="shared" si="248"/>
        <v>21.481310200000003</v>
      </c>
      <c r="D1293" s="3">
        <f t="shared" si="249"/>
        <v>0.89505459166666679</v>
      </c>
      <c r="E1293">
        <f t="shared" si="250"/>
        <v>-142.21965300000005</v>
      </c>
      <c r="F1293" s="2">
        <f t="shared" si="251"/>
        <v>-47.612728242884337</v>
      </c>
      <c r="G1293">
        <f t="shared" si="244"/>
        <v>908.36007322025205</v>
      </c>
      <c r="H1293" s="4">
        <f t="shared" si="245"/>
        <v>-3.1460925178736821E-199</v>
      </c>
      <c r="I1293" s="4">
        <f t="shared" si="246"/>
        <v>-281.37611312527389</v>
      </c>
      <c r="J1293" s="4">
        <f t="shared" si="252"/>
        <v>0</v>
      </c>
      <c r="K1293" s="19">
        <f t="shared" si="253"/>
        <v>0</v>
      </c>
      <c r="M1293">
        <f t="shared" si="254"/>
        <v>0</v>
      </c>
    </row>
    <row r="1294" spans="1:13">
      <c r="A1294" s="1">
        <f t="shared" si="255"/>
        <v>0.8930555555555526</v>
      </c>
      <c r="B1294" s="2">
        <f t="shared" si="247"/>
        <v>21.433333333333334</v>
      </c>
      <c r="C1294" s="2">
        <f t="shared" si="248"/>
        <v>21.497976866666669</v>
      </c>
      <c r="D1294" s="3">
        <f t="shared" si="249"/>
        <v>0.89574903611111123</v>
      </c>
      <c r="E1294">
        <f t="shared" si="250"/>
        <v>-142.46965300000002</v>
      </c>
      <c r="F1294" s="2">
        <f t="shared" si="251"/>
        <v>-47.765097288995101</v>
      </c>
      <c r="G1294">
        <f t="shared" si="244"/>
        <v>910.55511605020797</v>
      </c>
      <c r="H1294" s="4">
        <f t="shared" si="245"/>
        <v>-1.0276738473368128E-199</v>
      </c>
      <c r="I1294" s="4">
        <f t="shared" si="246"/>
        <v>-282.058081729094</v>
      </c>
      <c r="J1294" s="4">
        <f t="shared" si="252"/>
        <v>0</v>
      </c>
      <c r="K1294" s="19">
        <f t="shared" si="253"/>
        <v>0</v>
      </c>
      <c r="M1294">
        <f t="shared" si="254"/>
        <v>0</v>
      </c>
    </row>
    <row r="1295" spans="1:13">
      <c r="A1295" s="1">
        <f t="shared" si="255"/>
        <v>0.89374999999999705</v>
      </c>
      <c r="B1295" s="2">
        <f t="shared" si="247"/>
        <v>21.45</v>
      </c>
      <c r="C1295" s="2">
        <f t="shared" si="248"/>
        <v>21.514643533333334</v>
      </c>
      <c r="D1295" s="3">
        <f t="shared" si="249"/>
        <v>0.89644348055555556</v>
      </c>
      <c r="E1295">
        <f t="shared" si="250"/>
        <v>-142.71965300000002</v>
      </c>
      <c r="F1295" s="2">
        <f t="shared" si="251"/>
        <v>-47.917047141156921</v>
      </c>
      <c r="G1295">
        <f t="shared" si="244"/>
        <v>912.73774150467079</v>
      </c>
      <c r="H1295" s="4">
        <f t="shared" si="245"/>
        <v>-3.3782005349834479E-200</v>
      </c>
      <c r="I1295" s="4">
        <f t="shared" si="246"/>
        <v>-282.73618760539</v>
      </c>
      <c r="J1295" s="4">
        <f t="shared" si="252"/>
        <v>0</v>
      </c>
      <c r="K1295" s="19">
        <f t="shared" si="253"/>
        <v>0</v>
      </c>
      <c r="M1295">
        <f t="shared" si="254"/>
        <v>0</v>
      </c>
    </row>
    <row r="1296" spans="1:13">
      <c r="A1296" s="1">
        <f t="shared" si="255"/>
        <v>0.89444444444444149</v>
      </c>
      <c r="B1296" s="2">
        <f t="shared" si="247"/>
        <v>21.466666666666665</v>
      </c>
      <c r="C1296" s="2">
        <f t="shared" si="248"/>
        <v>21.5313102</v>
      </c>
      <c r="D1296" s="3">
        <f t="shared" si="249"/>
        <v>0.897137925</v>
      </c>
      <c r="E1296">
        <f t="shared" si="250"/>
        <v>-142.96965299999999</v>
      </c>
      <c r="F1296" s="2">
        <f t="shared" si="251"/>
        <v>-48.068572267433375</v>
      </c>
      <c r="G1296">
        <f t="shared" si="244"/>
        <v>914.9079076549184</v>
      </c>
      <c r="H1296" s="4">
        <f t="shared" si="245"/>
        <v>-1.1175608829886314E-200</v>
      </c>
      <c r="I1296" s="4">
        <f t="shared" si="246"/>
        <v>-283.41041784400318</v>
      </c>
      <c r="J1296" s="4">
        <f t="shared" si="252"/>
        <v>0</v>
      </c>
      <c r="K1296" s="19">
        <f t="shared" si="253"/>
        <v>0</v>
      </c>
      <c r="M1296">
        <f t="shared" si="254"/>
        <v>0</v>
      </c>
    </row>
    <row r="1297" spans="1:13">
      <c r="A1297" s="1">
        <f t="shared" si="255"/>
        <v>0.89513888888888593</v>
      </c>
      <c r="B1297" s="2">
        <f t="shared" si="247"/>
        <v>21.483333333333334</v>
      </c>
      <c r="C1297" s="2">
        <f t="shared" si="248"/>
        <v>21.547976866666666</v>
      </c>
      <c r="D1297" s="3">
        <f t="shared" si="249"/>
        <v>0.89783236944444444</v>
      </c>
      <c r="E1297">
        <f t="shared" si="250"/>
        <v>-143.21965299999999</v>
      </c>
      <c r="F1297" s="2">
        <f t="shared" si="251"/>
        <v>-48.21966707667211</v>
      </c>
      <c r="G1297">
        <f t="shared" si="244"/>
        <v>917.06557281485675</v>
      </c>
      <c r="H1297" s="4">
        <f t="shared" si="245"/>
        <v>-3.7206762708313626E-201</v>
      </c>
      <c r="I1297" s="4">
        <f t="shared" si="246"/>
        <v>-284.08075960856172</v>
      </c>
      <c r="J1297" s="4">
        <f t="shared" si="252"/>
        <v>0</v>
      </c>
      <c r="K1297" s="19">
        <f t="shared" si="253"/>
        <v>0</v>
      </c>
      <c r="M1297">
        <f t="shared" si="254"/>
        <v>0</v>
      </c>
    </row>
    <row r="1298" spans="1:13">
      <c r="A1298" s="1">
        <f t="shared" si="255"/>
        <v>0.89583333333333037</v>
      </c>
      <c r="B1298" s="2">
        <f t="shared" si="247"/>
        <v>21.5</v>
      </c>
      <c r="C1298" s="2">
        <f t="shared" si="248"/>
        <v>21.564643533333332</v>
      </c>
      <c r="D1298" s="3">
        <f t="shared" si="249"/>
        <v>0.89852681388888878</v>
      </c>
      <c r="E1298">
        <f t="shared" si="250"/>
        <v>-143.46965299999997</v>
      </c>
      <c r="F1298" s="2">
        <f t="shared" si="251"/>
        <v>-48.370325917965388</v>
      </c>
      <c r="G1298">
        <f t="shared" si="244"/>
        <v>919.21069554172573</v>
      </c>
      <c r="H1298" s="4">
        <f t="shared" si="245"/>
        <v>-1.2466562872713388E-201</v>
      </c>
      <c r="I1298" s="4">
        <f t="shared" si="246"/>
        <v>-284.74720013672464</v>
      </c>
      <c r="J1298" s="4">
        <f t="shared" si="252"/>
        <v>0</v>
      </c>
      <c r="K1298" s="19">
        <f t="shared" si="253"/>
        <v>0</v>
      </c>
      <c r="M1298">
        <f t="shared" si="254"/>
        <v>0</v>
      </c>
    </row>
    <row r="1299" spans="1:13">
      <c r="A1299" s="1">
        <f t="shared" si="255"/>
        <v>0.89652777777777481</v>
      </c>
      <c r="B1299" s="2">
        <f t="shared" si="247"/>
        <v>21.516666666666666</v>
      </c>
      <c r="C1299" s="2">
        <f t="shared" si="248"/>
        <v>21.581310199999997</v>
      </c>
      <c r="D1299" s="3">
        <f t="shared" si="249"/>
        <v>0.89922125833333322</v>
      </c>
      <c r="E1299">
        <f t="shared" si="250"/>
        <v>-143.71965299999997</v>
      </c>
      <c r="F1299" s="2">
        <f t="shared" si="251"/>
        <v>-48.520543080116447</v>
      </c>
      <c r="G1299">
        <f t="shared" si="244"/>
        <v>921.34323463680607</v>
      </c>
      <c r="H1299" s="4">
        <f t="shared" si="245"/>
        <v>-4.2039244947595544E-202</v>
      </c>
      <c r="I1299" s="4">
        <f t="shared" si="246"/>
        <v>-285.40972674042513</v>
      </c>
      <c r="J1299" s="4">
        <f t="shared" si="252"/>
        <v>0</v>
      </c>
      <c r="K1299" s="19">
        <f t="shared" si="253"/>
        <v>0</v>
      </c>
      <c r="M1299">
        <f t="shared" si="254"/>
        <v>0</v>
      </c>
    </row>
    <row r="1300" spans="1:13">
      <c r="A1300" s="1">
        <f t="shared" si="255"/>
        <v>0.89722222222221926</v>
      </c>
      <c r="B1300" s="2">
        <f t="shared" si="247"/>
        <v>21.533333333333335</v>
      </c>
      <c r="C1300" s="2">
        <f t="shared" si="248"/>
        <v>21.59797686666667</v>
      </c>
      <c r="D1300" s="3">
        <f t="shared" si="249"/>
        <v>0.89991570277777788</v>
      </c>
      <c r="E1300">
        <f t="shared" si="250"/>
        <v>-143.96965300000005</v>
      </c>
      <c r="F1300" s="2">
        <f t="shared" si="251"/>
        <v>-48.670312791111478</v>
      </c>
      <c r="G1300">
        <f t="shared" si="244"/>
        <v>923.46314914612003</v>
      </c>
      <c r="H1300" s="4">
        <f t="shared" si="245"/>
        <v>-1.4267751284207798E-202</v>
      </c>
      <c r="I1300" s="4">
        <f t="shared" si="246"/>
        <v>-286.06832680611177</v>
      </c>
      <c r="J1300" s="4">
        <f t="shared" si="252"/>
        <v>0</v>
      </c>
      <c r="K1300" s="19">
        <f t="shared" si="253"/>
        <v>0</v>
      </c>
      <c r="M1300">
        <f t="shared" si="254"/>
        <v>0</v>
      </c>
    </row>
    <row r="1301" spans="1:13">
      <c r="A1301" s="1">
        <f t="shared" si="255"/>
        <v>0.8979166666666637</v>
      </c>
      <c r="B1301" s="2">
        <f t="shared" si="247"/>
        <v>21.55</v>
      </c>
      <c r="C1301" s="2">
        <f t="shared" si="248"/>
        <v>21.614643533333336</v>
      </c>
      <c r="D1301" s="3">
        <f t="shared" si="249"/>
        <v>0.90061014722222232</v>
      </c>
      <c r="E1301">
        <f t="shared" si="250"/>
        <v>-144.21965300000005</v>
      </c>
      <c r="F1301" s="2">
        <f t="shared" si="251"/>
        <v>-48.819629217598269</v>
      </c>
      <c r="G1301">
        <f t="shared" si="244"/>
        <v>925.57039836112904</v>
      </c>
      <c r="H1301" s="4">
        <f t="shared" si="245"/>
        <v>-4.873687337395182E-203</v>
      </c>
      <c r="I1301" s="4">
        <f t="shared" si="246"/>
        <v>-286.72298779498823</v>
      </c>
      <c r="J1301" s="4">
        <f t="shared" si="252"/>
        <v>0</v>
      </c>
      <c r="K1301" s="19">
        <f t="shared" si="253"/>
        <v>0</v>
      </c>
      <c r="M1301">
        <f t="shared" si="254"/>
        <v>0</v>
      </c>
    </row>
    <row r="1302" spans="1:13">
      <c r="A1302" s="1">
        <f t="shared" si="255"/>
        <v>0.89861111111110814</v>
      </c>
      <c r="B1302" s="2">
        <f t="shared" si="247"/>
        <v>21.566666666666666</v>
      </c>
      <c r="C1302" s="2">
        <f t="shared" si="248"/>
        <v>21.631310200000001</v>
      </c>
      <c r="D1302" s="3">
        <f t="shared" si="249"/>
        <v>0.90130459166666677</v>
      </c>
      <c r="E1302">
        <f t="shared" si="250"/>
        <v>-144.46965300000002</v>
      </c>
      <c r="F1302" s="2">
        <f t="shared" si="251"/>
        <v>-48.968486464372241</v>
      </c>
      <c r="G1302">
        <f t="shared" si="244"/>
        <v>927.66494181943403</v>
      </c>
      <c r="H1302" s="4">
        <f t="shared" si="245"/>
        <v>-1.6755998740339692E-203</v>
      </c>
      <c r="I1302" s="4">
        <f t="shared" si="246"/>
        <v>-287.37369724325316</v>
      </c>
      <c r="J1302" s="4">
        <f t="shared" si="252"/>
        <v>0</v>
      </c>
      <c r="K1302" s="19">
        <f t="shared" si="253"/>
        <v>0</v>
      </c>
      <c r="M1302">
        <f t="shared" si="254"/>
        <v>0</v>
      </c>
    </row>
    <row r="1303" spans="1:13">
      <c r="A1303" s="1">
        <f t="shared" si="255"/>
        <v>0.89930555555555258</v>
      </c>
      <c r="B1303" s="2">
        <f t="shared" si="247"/>
        <v>21.583333333333332</v>
      </c>
      <c r="C1303" s="2">
        <f t="shared" si="248"/>
        <v>21.647976866666667</v>
      </c>
      <c r="D1303" s="3">
        <f t="shared" si="249"/>
        <v>0.9019990361111111</v>
      </c>
      <c r="E1303">
        <f t="shared" si="250"/>
        <v>-144.71965299999999</v>
      </c>
      <c r="F1303" s="2">
        <f t="shared" si="251"/>
        <v>-49.11687857386989</v>
      </c>
      <c r="G1303">
        <f t="shared" si="244"/>
        <v>929.74673930546544</v>
      </c>
      <c r="H1303" s="4">
        <f t="shared" si="245"/>
        <v>-5.7983235821228437E-204</v>
      </c>
      <c r="I1303" s="4">
        <f t="shared" si="246"/>
        <v>-288.02044276233659</v>
      </c>
      <c r="J1303" s="4">
        <f t="shared" si="252"/>
        <v>0</v>
      </c>
      <c r="K1303" s="19">
        <f t="shared" si="253"/>
        <v>0</v>
      </c>
      <c r="M1303">
        <f t="shared" si="254"/>
        <v>0</v>
      </c>
    </row>
    <row r="1304" spans="1:13">
      <c r="A1304" s="1">
        <f t="shared" si="255"/>
        <v>0.89999999999999702</v>
      </c>
      <c r="B1304" s="2">
        <f t="shared" si="247"/>
        <v>21.6</v>
      </c>
      <c r="C1304" s="2">
        <f t="shared" si="248"/>
        <v>21.664643533333333</v>
      </c>
      <c r="D1304" s="3">
        <f t="shared" si="249"/>
        <v>0.90269348055555554</v>
      </c>
      <c r="E1304">
        <f t="shared" si="250"/>
        <v>-144.96965299999999</v>
      </c>
      <c r="F1304" s="2">
        <f t="shared" si="251"/>
        <v>-49.264799525670682</v>
      </c>
      <c r="G1304">
        <f t="shared" si="244"/>
        <v>931.81575085117333</v>
      </c>
      <c r="H1304" s="4">
        <f t="shared" si="245"/>
        <v>-2.0195887824666446E-204</v>
      </c>
      <c r="I1304" s="4">
        <f t="shared" si="246"/>
        <v>-288.66321203913611</v>
      </c>
      <c r="J1304" s="4">
        <f t="shared" si="252"/>
        <v>0</v>
      </c>
      <c r="K1304" s="19">
        <f t="shared" si="253"/>
        <v>0</v>
      </c>
      <c r="M1304">
        <f t="shared" si="254"/>
        <v>0</v>
      </c>
    </row>
    <row r="1305" spans="1:13">
      <c r="A1305" s="1">
        <f t="shared" si="255"/>
        <v>0.90069444444444147</v>
      </c>
      <c r="B1305" s="2">
        <f t="shared" si="247"/>
        <v>21.616666666666667</v>
      </c>
      <c r="C1305" s="2">
        <f t="shared" si="248"/>
        <v>21.681310199999999</v>
      </c>
      <c r="D1305" s="3">
        <f t="shared" si="249"/>
        <v>0.90338792499999998</v>
      </c>
      <c r="E1305">
        <f t="shared" si="250"/>
        <v>-145.21965299999999</v>
      </c>
      <c r="F1305" s="2">
        <f t="shared" si="251"/>
        <v>-49.412243236008067</v>
      </c>
      <c r="G1305">
        <f t="shared" si="244"/>
        <v>933.87193673671641</v>
      </c>
      <c r="H1305" s="4">
        <f t="shared" si="245"/>
        <v>-7.0804468578517278E-205</v>
      </c>
      <c r="I1305" s="4">
        <f t="shared" si="246"/>
        <v>-289.30199283625143</v>
      </c>
      <c r="J1305" s="4">
        <f t="shared" si="252"/>
        <v>0</v>
      </c>
      <c r="K1305" s="19">
        <f t="shared" si="253"/>
        <v>0</v>
      </c>
      <c r="M1305">
        <f t="shared" si="254"/>
        <v>0</v>
      </c>
    </row>
    <row r="1306" spans="1:13">
      <c r="A1306" s="1">
        <f t="shared" si="255"/>
        <v>0.90138888888888591</v>
      </c>
      <c r="B1306" s="2">
        <f t="shared" si="247"/>
        <v>21.633333333333333</v>
      </c>
      <c r="C1306" s="2">
        <f t="shared" si="248"/>
        <v>21.697976866666664</v>
      </c>
      <c r="D1306" s="3">
        <f t="shared" si="249"/>
        <v>0.90408236944444431</v>
      </c>
      <c r="E1306">
        <f t="shared" si="250"/>
        <v>-145.46965299999997</v>
      </c>
      <c r="F1306" s="2">
        <f t="shared" si="251"/>
        <v>-49.559203557290012</v>
      </c>
      <c r="G1306">
        <f t="shared" si="244"/>
        <v>935.91525749114192</v>
      </c>
      <c r="H1306" s="4">
        <f t="shared" si="245"/>
        <v>-2.498644030444405E-205</v>
      </c>
      <c r="I1306" s="4">
        <f t="shared" si="246"/>
        <v>-289.93677299221662</v>
      </c>
      <c r="J1306" s="4">
        <f t="shared" si="252"/>
        <v>0</v>
      </c>
      <c r="K1306" s="19">
        <f t="shared" si="253"/>
        <v>0</v>
      </c>
      <c r="M1306">
        <f t="shared" si="254"/>
        <v>0</v>
      </c>
    </row>
    <row r="1307" spans="1:13">
      <c r="A1307" s="1">
        <f t="shared" si="255"/>
        <v>0.90208333333333035</v>
      </c>
      <c r="B1307" s="2">
        <f t="shared" si="247"/>
        <v>21.65</v>
      </c>
      <c r="C1307" s="2">
        <f t="shared" si="248"/>
        <v>21.71464353333333</v>
      </c>
      <c r="D1307" s="3">
        <f t="shared" si="249"/>
        <v>0.90477681388888875</v>
      </c>
      <c r="E1307">
        <f t="shared" si="250"/>
        <v>-145.71965299999994</v>
      </c>
      <c r="F1307" s="2">
        <f t="shared" si="251"/>
        <v>-49.705674277630209</v>
      </c>
      <c r="G1307">
        <f t="shared" si="244"/>
        <v>937.94567389306962</v>
      </c>
      <c r="H1307" s="4">
        <f t="shared" si="245"/>
        <v>-8.8757047108941983E-206</v>
      </c>
      <c r="I1307" s="4">
        <f t="shared" si="246"/>
        <v>-290.56754042173282</v>
      </c>
      <c r="J1307" s="4">
        <f t="shared" si="252"/>
        <v>0</v>
      </c>
      <c r="K1307" s="19">
        <f t="shared" si="253"/>
        <v>0</v>
      </c>
      <c r="M1307">
        <f t="shared" si="254"/>
        <v>0</v>
      </c>
    </row>
    <row r="1308" spans="1:13">
      <c r="A1308" s="1">
        <f t="shared" si="255"/>
        <v>0.90277777777777479</v>
      </c>
      <c r="B1308" s="2">
        <f t="shared" si="247"/>
        <v>21.666666666666668</v>
      </c>
      <c r="C1308" s="2">
        <f t="shared" si="248"/>
        <v>21.731310200000003</v>
      </c>
      <c r="D1308" s="3">
        <f t="shared" si="249"/>
        <v>0.90547125833333342</v>
      </c>
      <c r="E1308">
        <f t="shared" si="250"/>
        <v>-145.96965300000005</v>
      </c>
      <c r="F1308" s="2">
        <f t="shared" si="251"/>
        <v>-49.851649120390213</v>
      </c>
      <c r="G1308">
        <f t="shared" si="244"/>
        <v>939.96314697136791</v>
      </c>
      <c r="H1308" s="4">
        <f t="shared" si="245"/>
        <v>-3.1736915277474343E-206</v>
      </c>
      <c r="I1308" s="4">
        <f t="shared" si="246"/>
        <v>-291.19428311589758</v>
      </c>
      <c r="J1308" s="4">
        <f t="shared" si="252"/>
        <v>0</v>
      </c>
      <c r="K1308" s="19">
        <f t="shared" si="253"/>
        <v>0</v>
      </c>
      <c r="M1308">
        <f t="shared" si="254"/>
        <v>0</v>
      </c>
    </row>
    <row r="1309" spans="1:13">
      <c r="A1309" s="1">
        <f t="shared" si="255"/>
        <v>0.90347222222221923</v>
      </c>
      <c r="B1309" s="2">
        <f t="shared" si="247"/>
        <v>21.683333333333334</v>
      </c>
      <c r="C1309" s="2">
        <f t="shared" si="248"/>
        <v>21.747976866666669</v>
      </c>
      <c r="D1309" s="3">
        <f t="shared" si="249"/>
        <v>0.90616570277777786</v>
      </c>
      <c r="E1309">
        <f t="shared" si="250"/>
        <v>-146.21965300000002</v>
      </c>
      <c r="F1309" s="2">
        <f t="shared" si="251"/>
        <v>-49.997121743733182</v>
      </c>
      <c r="G1309">
        <f t="shared" si="244"/>
        <v>941.96763800582301</v>
      </c>
      <c r="H1309" s="4">
        <f t="shared" si="245"/>
        <v>-1.1423484867327915E-206</v>
      </c>
      <c r="I1309" s="4">
        <f t="shared" si="246"/>
        <v>-291.81698914243276</v>
      </c>
      <c r="J1309" s="4">
        <f t="shared" si="252"/>
        <v>0</v>
      </c>
      <c r="K1309" s="19">
        <f t="shared" si="253"/>
        <v>0</v>
      </c>
      <c r="M1309">
        <f t="shared" si="254"/>
        <v>0</v>
      </c>
    </row>
    <row r="1310" spans="1:13">
      <c r="A1310" s="1">
        <f t="shared" si="255"/>
        <v>0.90416666666666368</v>
      </c>
      <c r="B1310" s="2">
        <f t="shared" si="247"/>
        <v>21.7</v>
      </c>
      <c r="C1310" s="2">
        <f t="shared" si="248"/>
        <v>21.764643533333334</v>
      </c>
      <c r="D1310" s="3">
        <f t="shared" si="249"/>
        <v>0.9068601472222223</v>
      </c>
      <c r="E1310">
        <f t="shared" si="250"/>
        <v>-146.46965300000002</v>
      </c>
      <c r="F1310" s="2">
        <f t="shared" si="251"/>
        <v>-50.142085740191206</v>
      </c>
      <c r="G1310">
        <f t="shared" si="244"/>
        <v>943.95910852781799</v>
      </c>
      <c r="H1310" s="4">
        <f t="shared" si="245"/>
        <v>-4.1391684722806888E-207</v>
      </c>
      <c r="I1310" s="4">
        <f t="shared" si="246"/>
        <v>-292.43564664591372</v>
      </c>
      <c r="J1310" s="4">
        <f t="shared" si="252"/>
        <v>0</v>
      </c>
      <c r="K1310" s="19">
        <f t="shared" si="253"/>
        <v>0</v>
      </c>
      <c r="M1310">
        <f t="shared" si="254"/>
        <v>0</v>
      </c>
    </row>
    <row r="1311" spans="1:13">
      <c r="A1311" s="1">
        <f t="shared" si="255"/>
        <v>0.90486111111110812</v>
      </c>
      <c r="B1311" s="2">
        <f t="shared" si="247"/>
        <v>21.716666666666665</v>
      </c>
      <c r="C1311" s="2">
        <f t="shared" si="248"/>
        <v>21.7813102</v>
      </c>
      <c r="D1311" s="3">
        <f t="shared" si="249"/>
        <v>0.90755459166666663</v>
      </c>
      <c r="E1311">
        <f t="shared" si="250"/>
        <v>-146.71965299999999</v>
      </c>
      <c r="F1311" s="2">
        <f t="shared" si="251"/>
        <v>-50.286534636244909</v>
      </c>
      <c r="G1311">
        <f t="shared" si="244"/>
        <v>945.93752032099133</v>
      </c>
      <c r="H1311" s="4">
        <f t="shared" si="245"/>
        <v>-1.5097905329003575E-207</v>
      </c>
      <c r="I1311" s="4">
        <f t="shared" si="246"/>
        <v>-293.05024384799322</v>
      </c>
      <c r="J1311" s="4">
        <f t="shared" si="252"/>
        <v>0</v>
      </c>
      <c r="K1311" s="19">
        <f t="shared" si="253"/>
        <v>0</v>
      </c>
      <c r="M1311">
        <f t="shared" si="254"/>
        <v>0</v>
      </c>
    </row>
    <row r="1312" spans="1:13">
      <c r="A1312" s="1">
        <f t="shared" si="255"/>
        <v>0.90555555555555256</v>
      </c>
      <c r="B1312" s="2">
        <f t="shared" si="247"/>
        <v>21.733333333333334</v>
      </c>
      <c r="C1312" s="2">
        <f t="shared" si="248"/>
        <v>21.797976866666666</v>
      </c>
      <c r="D1312" s="3">
        <f t="shared" si="249"/>
        <v>0.90824903611111107</v>
      </c>
      <c r="E1312">
        <f t="shared" si="250"/>
        <v>-146.96965299999999</v>
      </c>
      <c r="F1312" s="2">
        <f t="shared" si="251"/>
        <v>-50.430461891918263</v>
      </c>
      <c r="G1312">
        <f t="shared" si="244"/>
        <v>947.90283542190525</v>
      </c>
      <c r="H1312" s="4">
        <f t="shared" si="245"/>
        <v>-5.5439313623705565E-208</v>
      </c>
      <c r="I1312" s="4">
        <f t="shared" si="246"/>
        <v>-293.6607690476265</v>
      </c>
      <c r="J1312" s="4">
        <f t="shared" si="252"/>
        <v>0</v>
      </c>
      <c r="K1312" s="19">
        <f t="shared" si="253"/>
        <v>0</v>
      </c>
      <c r="M1312">
        <f t="shared" si="254"/>
        <v>0</v>
      </c>
    </row>
    <row r="1313" spans="1:13">
      <c r="A1313" s="1">
        <f t="shared" si="255"/>
        <v>0.906249999999997</v>
      </c>
      <c r="B1313" s="2">
        <f t="shared" si="247"/>
        <v>21.75</v>
      </c>
      <c r="C1313" s="2">
        <f t="shared" si="248"/>
        <v>21.814643533333332</v>
      </c>
      <c r="D1313" s="3">
        <f t="shared" si="249"/>
        <v>0.90894348055555552</v>
      </c>
      <c r="E1313">
        <f t="shared" si="250"/>
        <v>-147.21965299999997</v>
      </c>
      <c r="F1313" s="2">
        <f t="shared" si="251"/>
        <v>-50.573860900388006</v>
      </c>
      <c r="G1313">
        <f t="shared" si="244"/>
        <v>949.85501612070311</v>
      </c>
      <c r="H1313" s="4">
        <f t="shared" si="245"/>
        <v>-2.0493915372026166E-208</v>
      </c>
      <c r="I1313" s="4">
        <f t="shared" si="246"/>
        <v>-294.26721062129377</v>
      </c>
      <c r="J1313" s="4">
        <f t="shared" si="252"/>
        <v>0</v>
      </c>
      <c r="K1313" s="19">
        <f t="shared" si="253"/>
        <v>0</v>
      </c>
      <c r="M1313">
        <f t="shared" si="254"/>
        <v>0</v>
      </c>
    </row>
    <row r="1314" spans="1:13">
      <c r="A1314" s="1">
        <f t="shared" si="255"/>
        <v>0.90694444444444144</v>
      </c>
      <c r="B1314" s="2">
        <f t="shared" si="247"/>
        <v>21.766666666666666</v>
      </c>
      <c r="C1314" s="2">
        <f t="shared" si="248"/>
        <v>21.831310199999997</v>
      </c>
      <c r="D1314" s="3">
        <f t="shared" si="249"/>
        <v>0.90963792499999985</v>
      </c>
      <c r="E1314">
        <f t="shared" si="250"/>
        <v>-147.46965299999997</v>
      </c>
      <c r="F1314" s="2">
        <f t="shared" si="251"/>
        <v>-50.716724987609467</v>
      </c>
      <c r="G1314">
        <f t="shared" si="244"/>
        <v>951.79402496176715</v>
      </c>
      <c r="H1314" s="4">
        <f t="shared" si="245"/>
        <v>-7.6268695169170675E-209</v>
      </c>
      <c r="I1314" s="4">
        <f t="shared" si="246"/>
        <v>-294.86955702322166</v>
      </c>
      <c r="J1314" s="4">
        <f t="shared" si="252"/>
        <v>0</v>
      </c>
      <c r="K1314" s="19">
        <f t="shared" si="253"/>
        <v>0</v>
      </c>
      <c r="M1314">
        <f t="shared" si="254"/>
        <v>0</v>
      </c>
    </row>
    <row r="1315" spans="1:13">
      <c r="A1315" s="1">
        <f t="shared" si="255"/>
        <v>0.90763888888888589</v>
      </c>
      <c r="B1315" s="2">
        <f t="shared" si="247"/>
        <v>21.783333333333335</v>
      </c>
      <c r="C1315" s="2">
        <f t="shared" si="248"/>
        <v>21.84797686666667</v>
      </c>
      <c r="D1315" s="3">
        <f t="shared" si="249"/>
        <v>0.91033236944444462</v>
      </c>
      <c r="E1315">
        <f t="shared" si="250"/>
        <v>-147.71965300000005</v>
      </c>
      <c r="F1315" s="2">
        <f t="shared" si="251"/>
        <v>-50.859047411959061</v>
      </c>
      <c r="G1315">
        <f t="shared" si="244"/>
        <v>953.71982474437084</v>
      </c>
      <c r="H1315" s="4">
        <f t="shared" si="245"/>
        <v>-2.8575264500430025E-209</v>
      </c>
      <c r="I1315" s="4">
        <f t="shared" si="246"/>
        <v>-295.46779678560324</v>
      </c>
      <c r="J1315" s="4">
        <f t="shared" si="252"/>
        <v>0</v>
      </c>
      <c r="K1315" s="19">
        <f t="shared" si="253"/>
        <v>0</v>
      </c>
      <c r="M1315">
        <f t="shared" si="254"/>
        <v>0</v>
      </c>
    </row>
    <row r="1316" spans="1:13">
      <c r="A1316" s="1">
        <f t="shared" si="255"/>
        <v>0.90833333333333033</v>
      </c>
      <c r="B1316" s="2">
        <f t="shared" si="247"/>
        <v>21.8</v>
      </c>
      <c r="C1316" s="2">
        <f t="shared" si="248"/>
        <v>21.864643533333336</v>
      </c>
      <c r="D1316" s="3">
        <f t="shared" si="249"/>
        <v>0.91102681388888895</v>
      </c>
      <c r="E1316">
        <f t="shared" si="250"/>
        <v>-147.96965300000005</v>
      </c>
      <c r="F1316" s="2">
        <f t="shared" si="251"/>
        <v>-51.00082136389468</v>
      </c>
      <c r="G1316">
        <f t="shared" si="244"/>
        <v>955.6323785233252</v>
      </c>
      <c r="H1316" s="4">
        <f t="shared" si="245"/>
        <v>-1.0778665387640364E-209</v>
      </c>
      <c r="I1316" s="4">
        <f t="shared" si="246"/>
        <v>-296.06191851881528</v>
      </c>
      <c r="J1316" s="4">
        <f t="shared" si="252"/>
        <v>0</v>
      </c>
      <c r="K1316" s="19">
        <f t="shared" si="253"/>
        <v>0</v>
      </c>
      <c r="M1316">
        <f t="shared" si="254"/>
        <v>0</v>
      </c>
    </row>
    <row r="1317" spans="1:13">
      <c r="A1317" s="1">
        <f t="shared" si="255"/>
        <v>0.90902777777777477</v>
      </c>
      <c r="B1317" s="2">
        <f t="shared" si="247"/>
        <v>21.816666666666666</v>
      </c>
      <c r="C1317" s="2">
        <f t="shared" si="248"/>
        <v>21.881310200000001</v>
      </c>
      <c r="D1317" s="3">
        <f t="shared" si="249"/>
        <v>0.9117212583333334</v>
      </c>
      <c r="E1317">
        <f t="shared" si="250"/>
        <v>-148.21965300000002</v>
      </c>
      <c r="F1317" s="2">
        <f t="shared" si="251"/>
        <v>-51.142039965635249</v>
      </c>
      <c r="G1317">
        <f t="shared" si="244"/>
        <v>957.53164960962818</v>
      </c>
      <c r="H1317" s="4">
        <f t="shared" si="245"/>
        <v>-4.0933480677459363E-210</v>
      </c>
      <c r="I1317" s="4">
        <f t="shared" si="246"/>
        <v>-296.65191091163649</v>
      </c>
      <c r="J1317" s="4">
        <f t="shared" si="252"/>
        <v>0</v>
      </c>
      <c r="K1317" s="19">
        <f t="shared" si="253"/>
        <v>0</v>
      </c>
      <c r="M1317">
        <f t="shared" si="254"/>
        <v>0</v>
      </c>
    </row>
    <row r="1318" spans="1:13">
      <c r="A1318" s="1">
        <f t="shared" si="255"/>
        <v>0.90972222222221921</v>
      </c>
      <c r="B1318" s="2">
        <f t="shared" si="247"/>
        <v>21.833333333333332</v>
      </c>
      <c r="C1318" s="2">
        <f t="shared" si="248"/>
        <v>21.897976866666667</v>
      </c>
      <c r="D1318" s="3">
        <f t="shared" si="249"/>
        <v>0.91241570277777784</v>
      </c>
      <c r="E1318">
        <f t="shared" si="250"/>
        <v>-148.46965299999999</v>
      </c>
      <c r="F1318" s="2">
        <f t="shared" si="251"/>
        <v>-51.282696270859873</v>
      </c>
      <c r="G1318">
        <f t="shared" si="244"/>
        <v>959.41760157110446</v>
      </c>
      <c r="H1318" s="4">
        <f t="shared" si="245"/>
        <v>-1.565090388687868E-210</v>
      </c>
      <c r="I1318" s="4">
        <f t="shared" si="246"/>
        <v>-297.23776273146228</v>
      </c>
      <c r="J1318" s="4">
        <f t="shared" si="252"/>
        <v>0</v>
      </c>
      <c r="K1318" s="19">
        <f t="shared" si="253"/>
        <v>0</v>
      </c>
      <c r="M1318">
        <f t="shared" si="254"/>
        <v>0</v>
      </c>
    </row>
    <row r="1319" spans="1:13">
      <c r="A1319" s="1">
        <f t="shared" si="255"/>
        <v>0.91041666666666365</v>
      </c>
      <c r="B1319" s="2">
        <f t="shared" si="247"/>
        <v>21.85</v>
      </c>
      <c r="C1319" s="2">
        <f t="shared" si="248"/>
        <v>21.914643533333333</v>
      </c>
      <c r="D1319" s="3">
        <f t="shared" si="249"/>
        <v>0.91311014722222217</v>
      </c>
      <c r="E1319">
        <f t="shared" si="250"/>
        <v>-148.71965299999999</v>
      </c>
      <c r="F1319" s="2">
        <f t="shared" si="251"/>
        <v>-51.422783264427835</v>
      </c>
      <c r="G1319">
        <f t="shared" si="244"/>
        <v>961.29019823304338</v>
      </c>
      <c r="H1319" s="4">
        <f t="shared" si="245"/>
        <v>-6.0249755470494632E-211</v>
      </c>
      <c r="I1319" s="4">
        <f t="shared" si="246"/>
        <v>-297.8194628245185</v>
      </c>
      <c r="J1319" s="4">
        <f t="shared" si="252"/>
        <v>0</v>
      </c>
      <c r="K1319" s="19">
        <f t="shared" si="253"/>
        <v>0</v>
      </c>
      <c r="M1319">
        <f t="shared" si="254"/>
        <v>0</v>
      </c>
    </row>
    <row r="1320" spans="1:13">
      <c r="A1320" s="1">
        <f t="shared" si="255"/>
        <v>0.9111111111111081</v>
      </c>
      <c r="B1320" s="2">
        <f t="shared" si="247"/>
        <v>21.866666666666667</v>
      </c>
      <c r="C1320" s="2">
        <f t="shared" si="248"/>
        <v>21.931310199999999</v>
      </c>
      <c r="D1320" s="3">
        <f t="shared" si="249"/>
        <v>0.91380459166666661</v>
      </c>
      <c r="E1320">
        <f t="shared" si="250"/>
        <v>-148.96965299999999</v>
      </c>
      <c r="F1320" s="2">
        <f t="shared" si="251"/>
        <v>-51.562293862120647</v>
      </c>
      <c r="G1320">
        <f t="shared" si="244"/>
        <v>963.14940367883219</v>
      </c>
      <c r="H1320" s="4">
        <f t="shared" si="245"/>
        <v>-2.3352547383264262E-211</v>
      </c>
      <c r="I1320" s="4">
        <f t="shared" si="246"/>
        <v>-298.39700011607391</v>
      </c>
      <c r="J1320" s="4">
        <f t="shared" si="252"/>
        <v>0</v>
      </c>
      <c r="K1320" s="19">
        <f t="shared" si="253"/>
        <v>0</v>
      </c>
      <c r="M1320">
        <f t="shared" si="254"/>
        <v>0</v>
      </c>
    </row>
    <row r="1321" spans="1:13">
      <c r="A1321" s="1">
        <f t="shared" si="255"/>
        <v>0.91180555555555254</v>
      </c>
      <c r="B1321" s="2">
        <f t="shared" si="247"/>
        <v>21.883333333333333</v>
      </c>
      <c r="C1321" s="2">
        <f t="shared" si="248"/>
        <v>21.947976866666664</v>
      </c>
      <c r="D1321" s="3">
        <f t="shared" si="249"/>
        <v>0.91449903611111105</v>
      </c>
      <c r="E1321">
        <f t="shared" si="250"/>
        <v>-149.21965299999997</v>
      </c>
      <c r="F1321" s="2">
        <f t="shared" si="251"/>
        <v>-51.701220910407095</v>
      </c>
      <c r="G1321">
        <f t="shared" ref="G1321:G1384" si="256">SQRT(1229+POWER(614*SIN(F1321*N$1),2))-(614*SIN(F1321*N$1))</f>
        <v>964.99518225058682</v>
      </c>
      <c r="H1321" s="4">
        <f t="shared" si="245"/>
        <v>-9.1134807518020907E-212</v>
      </c>
      <c r="I1321" s="4">
        <f t="shared" si="246"/>
        <v>-298.97036361065091</v>
      </c>
      <c r="J1321" s="4">
        <f t="shared" si="252"/>
        <v>0</v>
      </c>
      <c r="K1321" s="19">
        <f t="shared" si="253"/>
        <v>0</v>
      </c>
      <c r="M1321">
        <f t="shared" si="254"/>
        <v>0</v>
      </c>
    </row>
    <row r="1322" spans="1:13">
      <c r="A1322" s="1">
        <f t="shared" si="255"/>
        <v>0.91249999999999698</v>
      </c>
      <c r="B1322" s="2">
        <f t="shared" si="247"/>
        <v>21.9</v>
      </c>
      <c r="C1322" s="2">
        <f t="shared" si="248"/>
        <v>21.96464353333333</v>
      </c>
      <c r="D1322" s="3">
        <f t="shared" si="249"/>
        <v>0.91519348055555538</v>
      </c>
      <c r="E1322">
        <f t="shared" si="250"/>
        <v>-149.46965299999994</v>
      </c>
      <c r="F1322" s="2">
        <f t="shared" si="251"/>
        <v>-51.839557186232405</v>
      </c>
      <c r="G1322">
        <f t="shared" si="256"/>
        <v>966.82749854977862</v>
      </c>
      <c r="H1322" s="4">
        <f t="shared" si="245"/>
        <v>-3.5810734036678838E-212</v>
      </c>
      <c r="I1322" s="4">
        <f t="shared" si="246"/>
        <v>-299.53954239223498</v>
      </c>
      <c r="J1322" s="4">
        <f t="shared" si="252"/>
        <v>0</v>
      </c>
      <c r="K1322" s="19">
        <f t="shared" si="253"/>
        <v>0</v>
      </c>
      <c r="M1322">
        <f t="shared" si="254"/>
        <v>0</v>
      </c>
    </row>
    <row r="1323" spans="1:13">
      <c r="A1323" s="1">
        <f t="shared" si="255"/>
        <v>0.91319444444444142</v>
      </c>
      <c r="B1323" s="2">
        <f t="shared" si="247"/>
        <v>21.916666666666668</v>
      </c>
      <c r="C1323" s="2">
        <f t="shared" si="248"/>
        <v>21.981310200000003</v>
      </c>
      <c r="D1323" s="3">
        <f t="shared" si="249"/>
        <v>0.91588792500000016</v>
      </c>
      <c r="E1323">
        <f t="shared" si="250"/>
        <v>-149.71965300000005</v>
      </c>
      <c r="F1323" s="2">
        <f t="shared" si="251"/>
        <v>-51.977295396832822</v>
      </c>
      <c r="G1323">
        <f t="shared" si="256"/>
        <v>968.64631743785787</v>
      </c>
      <c r="H1323" s="4">
        <f t="shared" si="245"/>
        <v>-1.4168664271636798E-212</v>
      </c>
      <c r="I1323" s="4">
        <f t="shared" si="246"/>
        <v>-300.10452562448302</v>
      </c>
      <c r="J1323" s="4">
        <f t="shared" si="252"/>
        <v>0</v>
      </c>
      <c r="K1323" s="19">
        <f t="shared" si="253"/>
        <v>0</v>
      </c>
      <c r="M1323">
        <f t="shared" si="254"/>
        <v>0</v>
      </c>
    </row>
    <row r="1324" spans="1:13">
      <c r="A1324" s="1">
        <f t="shared" si="255"/>
        <v>0.91388888888888586</v>
      </c>
      <c r="B1324" s="2">
        <f t="shared" si="247"/>
        <v>21.933333333333334</v>
      </c>
      <c r="C1324" s="2">
        <f t="shared" si="248"/>
        <v>21.997976866666669</v>
      </c>
      <c r="D1324" s="3">
        <f t="shared" si="249"/>
        <v>0.91658236944444449</v>
      </c>
      <c r="E1324">
        <f t="shared" si="250"/>
        <v>-149.96965300000002</v>
      </c>
      <c r="F1324" s="2">
        <f t="shared" si="251"/>
        <v>-52.114428179576144</v>
      </c>
      <c r="G1324">
        <f t="shared" si="256"/>
        <v>970.45160403686737</v>
      </c>
      <c r="H1324" s="4">
        <f t="shared" si="245"/>
        <v>-5.6446770915690014E-213</v>
      </c>
      <c r="I1324" s="4">
        <f t="shared" si="246"/>
        <v>-300.66530255092806</v>
      </c>
      <c r="J1324" s="4">
        <f t="shared" si="252"/>
        <v>0</v>
      </c>
      <c r="K1324" s="19">
        <f t="shared" si="253"/>
        <v>0</v>
      </c>
      <c r="M1324">
        <f t="shared" si="254"/>
        <v>0</v>
      </c>
    </row>
    <row r="1325" spans="1:13">
      <c r="A1325" s="1">
        <f t="shared" si="255"/>
        <v>0.91458333333333031</v>
      </c>
      <c r="B1325" s="2">
        <f t="shared" si="247"/>
        <v>21.95</v>
      </c>
      <c r="C1325" s="2">
        <f t="shared" si="248"/>
        <v>22.014643533333334</v>
      </c>
      <c r="D1325" s="3">
        <f t="shared" si="249"/>
        <v>0.91727681388888893</v>
      </c>
      <c r="E1325">
        <f t="shared" si="250"/>
        <v>-150.21965300000002</v>
      </c>
      <c r="F1325" s="2">
        <f t="shared" si="251"/>
        <v>-52.25094810183068</v>
      </c>
      <c r="G1325">
        <f t="shared" si="256"/>
        <v>972.24332373006314</v>
      </c>
      <c r="H1325" s="4">
        <f t="shared" si="245"/>
        <v>-2.2643914493274695E-213</v>
      </c>
      <c r="I1325" s="4">
        <f t="shared" si="246"/>
        <v>-301.22186249518603</v>
      </c>
      <c r="J1325" s="4">
        <f t="shared" si="252"/>
        <v>0</v>
      </c>
      <c r="K1325" s="19">
        <f t="shared" si="253"/>
        <v>0</v>
      </c>
      <c r="M1325">
        <f t="shared" si="254"/>
        <v>0</v>
      </c>
    </row>
    <row r="1326" spans="1:13">
      <c r="A1326" s="1">
        <f t="shared" si="255"/>
        <v>0.91527777777777475</v>
      </c>
      <c r="B1326" s="2">
        <f t="shared" si="247"/>
        <v>21.966666666666665</v>
      </c>
      <c r="C1326" s="2">
        <f t="shared" si="248"/>
        <v>22.0313102</v>
      </c>
      <c r="D1326" s="3">
        <f t="shared" si="249"/>
        <v>0.91797125833333337</v>
      </c>
      <c r="E1326">
        <f t="shared" si="250"/>
        <v>-150.46965299999999</v>
      </c>
      <c r="F1326" s="2">
        <f t="shared" si="251"/>
        <v>-52.386847660862486</v>
      </c>
      <c r="G1326">
        <f t="shared" si="256"/>
        <v>974.02144216252168</v>
      </c>
      <c r="H1326" s="4">
        <f t="shared" si="245"/>
        <v>-9.1468965169815282E-214</v>
      </c>
      <c r="I1326" s="4">
        <f t="shared" si="246"/>
        <v>-301.77419486115787</v>
      </c>
      <c r="J1326" s="4">
        <f t="shared" si="252"/>
        <v>0</v>
      </c>
      <c r="K1326" s="19">
        <f t="shared" si="253"/>
        <v>0</v>
      </c>
      <c r="M1326">
        <f t="shared" si="254"/>
        <v>0</v>
      </c>
    </row>
    <row r="1327" spans="1:13">
      <c r="A1327" s="1">
        <f t="shared" si="255"/>
        <v>0.91597222222221919</v>
      </c>
      <c r="B1327" s="2">
        <f t="shared" si="247"/>
        <v>21.983333333333334</v>
      </c>
      <c r="C1327" s="2">
        <f t="shared" si="248"/>
        <v>22.047976866666666</v>
      </c>
      <c r="D1327" s="3">
        <f t="shared" si="249"/>
        <v>0.9186657027777777</v>
      </c>
      <c r="E1327">
        <f t="shared" si="250"/>
        <v>-150.71965299999999</v>
      </c>
      <c r="F1327" s="2">
        <f t="shared" si="251"/>
        <v>-52.522119283762954</v>
      </c>
      <c r="G1327">
        <f t="shared" si="256"/>
        <v>975.78592524174644</v>
      </c>
      <c r="H1327" s="4">
        <f t="shared" si="245"/>
        <v>-3.7206041687026996E-214</v>
      </c>
      <c r="I1327" s="4">
        <f t="shared" si="246"/>
        <v>-302.32228913323149</v>
      </c>
      <c r="J1327" s="4">
        <f t="shared" si="252"/>
        <v>0</v>
      </c>
      <c r="K1327" s="19">
        <f t="shared" si="253"/>
        <v>0</v>
      </c>
      <c r="M1327">
        <f t="shared" si="254"/>
        <v>0</v>
      </c>
    </row>
    <row r="1328" spans="1:13">
      <c r="A1328" s="1">
        <f t="shared" si="255"/>
        <v>0.91666666666666363</v>
      </c>
      <c r="B1328" s="2">
        <f t="shared" si="247"/>
        <v>22</v>
      </c>
      <c r="C1328" s="2">
        <f t="shared" si="248"/>
        <v>22.064643533333332</v>
      </c>
      <c r="D1328" s="3">
        <f t="shared" si="249"/>
        <v>0.91936014722222215</v>
      </c>
      <c r="E1328">
        <f t="shared" si="250"/>
        <v>-150.96965299999997</v>
      </c>
      <c r="F1328" s="2">
        <f t="shared" si="251"/>
        <v>-52.65675532740778</v>
      </c>
      <c r="G1328">
        <f t="shared" si="256"/>
        <v>977.53673913827117</v>
      </c>
      <c r="H1328" s="4">
        <f t="shared" si="245"/>
        <v>-1.523976051874956E-214</v>
      </c>
      <c r="I1328" s="4">
        <f t="shared" si="246"/>
        <v>-302.86613487648202</v>
      </c>
      <c r="J1328" s="4">
        <f t="shared" si="252"/>
        <v>0</v>
      </c>
      <c r="K1328" s="19">
        <f t="shared" si="253"/>
        <v>0</v>
      </c>
      <c r="M1328">
        <f t="shared" si="254"/>
        <v>0</v>
      </c>
    </row>
    <row r="1329" spans="1:13">
      <c r="A1329" s="1">
        <f t="shared" si="255"/>
        <v>0.91736111111110807</v>
      </c>
      <c r="B1329" s="2">
        <f t="shared" si="247"/>
        <v>22.016666666666666</v>
      </c>
      <c r="C1329" s="2">
        <f t="shared" si="248"/>
        <v>22.081310199999997</v>
      </c>
      <c r="D1329" s="3">
        <f t="shared" si="249"/>
        <v>0.92005459166666659</v>
      </c>
      <c r="E1329">
        <f t="shared" si="250"/>
        <v>-151.21965299999997</v>
      </c>
      <c r="F1329" s="2">
        <f t="shared" si="251"/>
        <v>-52.79074807844875</v>
      </c>
      <c r="G1329">
        <f t="shared" si="256"/>
        <v>979.27385028625736</v>
      </c>
      <c r="H1329" s="4">
        <f t="shared" si="245"/>
        <v>-6.2860127524632218E-215</v>
      </c>
      <c r="I1329" s="4">
        <f t="shared" si="246"/>
        <v>-303.40572173687036</v>
      </c>
      <c r="J1329" s="4">
        <f t="shared" si="252"/>
        <v>0</v>
      </c>
      <c r="K1329" s="19">
        <f t="shared" si="253"/>
        <v>0</v>
      </c>
      <c r="M1329">
        <f t="shared" si="254"/>
        <v>0</v>
      </c>
    </row>
    <row r="1330" spans="1:13">
      <c r="A1330" s="1">
        <f t="shared" si="255"/>
        <v>0.91805555555555252</v>
      </c>
      <c r="B1330" s="2">
        <f t="shared" si="247"/>
        <v>22.033333333333335</v>
      </c>
      <c r="C1330" s="2">
        <f t="shared" si="248"/>
        <v>22.09797686666667</v>
      </c>
      <c r="D1330" s="3">
        <f t="shared" si="249"/>
        <v>0.92074903611111125</v>
      </c>
      <c r="E1330">
        <f t="shared" si="250"/>
        <v>-151.46965300000005</v>
      </c>
      <c r="F1330" s="2">
        <f t="shared" si="251"/>
        <v>-52.924089753339636</v>
      </c>
      <c r="G1330">
        <f t="shared" si="256"/>
        <v>980.99722538409014</v>
      </c>
      <c r="H1330" s="4">
        <f t="shared" si="245"/>
        <v>-2.6110321832827198E-215</v>
      </c>
      <c r="I1330" s="4">
        <f t="shared" si="246"/>
        <v>-303.94103944144092</v>
      </c>
      <c r="J1330" s="4">
        <f t="shared" si="252"/>
        <v>0</v>
      </c>
      <c r="K1330" s="19">
        <f t="shared" si="253"/>
        <v>0</v>
      </c>
      <c r="M1330">
        <f t="shared" si="254"/>
        <v>0</v>
      </c>
    </row>
    <row r="1331" spans="1:13">
      <c r="A1331" s="1">
        <f t="shared" si="255"/>
        <v>0.91874999999999696</v>
      </c>
      <c r="B1331" s="2">
        <f t="shared" si="247"/>
        <v>22.05</v>
      </c>
      <c r="C1331" s="2">
        <f t="shared" si="248"/>
        <v>22.114643533333336</v>
      </c>
      <c r="D1331" s="3">
        <f t="shared" si="249"/>
        <v>0.92144348055555569</v>
      </c>
      <c r="E1331">
        <f t="shared" si="250"/>
        <v>-151.71965300000005</v>
      </c>
      <c r="F1331" s="2">
        <f t="shared" si="251"/>
        <v>-53.056772498397216</v>
      </c>
      <c r="G1331">
        <f t="shared" si="256"/>
        <v>982.70683139496441</v>
      </c>
      <c r="H1331" s="4">
        <f t="shared" si="245"/>
        <v>-1.0921854728227673E-215</v>
      </c>
      <c r="I1331" s="4">
        <f t="shared" si="246"/>
        <v>-304.47207779851567</v>
      </c>
      <c r="J1331" s="4">
        <f t="shared" si="252"/>
        <v>0</v>
      </c>
      <c r="K1331" s="19">
        <f t="shared" si="253"/>
        <v>0</v>
      </c>
      <c r="M1331">
        <f t="shared" si="254"/>
        <v>0</v>
      </c>
    </row>
    <row r="1332" spans="1:13">
      <c r="A1332" s="1">
        <f t="shared" si="255"/>
        <v>0.9194444444444414</v>
      </c>
      <c r="B1332" s="2">
        <f t="shared" si="247"/>
        <v>22.066666666666666</v>
      </c>
      <c r="C1332" s="2">
        <f t="shared" si="248"/>
        <v>22.131310200000001</v>
      </c>
      <c r="D1332" s="3">
        <f t="shared" si="249"/>
        <v>0.92213792500000002</v>
      </c>
      <c r="E1332">
        <f t="shared" si="250"/>
        <v>-151.96965300000002</v>
      </c>
      <c r="F1332" s="2">
        <f t="shared" si="251"/>
        <v>-53.188788389899749</v>
      </c>
      <c r="G1332">
        <f t="shared" si="256"/>
        <v>984.4026355474748</v>
      </c>
      <c r="H1332" s="4">
        <f t="shared" si="245"/>
        <v>-4.6008180935221577E-216</v>
      </c>
      <c r="I1332" s="4">
        <f t="shared" si="246"/>
        <v>-304.99882669788991</v>
      </c>
      <c r="J1332" s="4">
        <f t="shared" si="252"/>
        <v>0</v>
      </c>
      <c r="K1332" s="19">
        <f t="shared" si="253"/>
        <v>0</v>
      </c>
      <c r="M1332">
        <f t="shared" si="254"/>
        <v>0</v>
      </c>
    </row>
    <row r="1333" spans="1:13">
      <c r="A1333" s="1">
        <f t="shared" si="255"/>
        <v>0.92013888888888584</v>
      </c>
      <c r="B1333" s="2">
        <f t="shared" si="247"/>
        <v>22.083333333333332</v>
      </c>
      <c r="C1333" s="2">
        <f t="shared" si="248"/>
        <v>22.147976866666667</v>
      </c>
      <c r="D1333" s="3">
        <f t="shared" si="249"/>
        <v>0.92283236944444447</v>
      </c>
      <c r="E1333">
        <f t="shared" si="250"/>
        <v>-152.21965299999999</v>
      </c>
      <c r="F1333" s="2">
        <f t="shared" si="251"/>
        <v>-53.32012943422329</v>
      </c>
      <c r="G1333">
        <f t="shared" si="256"/>
        <v>986.08460533619643</v>
      </c>
      <c r="H1333" s="4">
        <f t="shared" si="245"/>
        <v>-1.9518006517952878E-216</v>
      </c>
      <c r="I1333" s="4">
        <f t="shared" si="246"/>
        <v>-305.52127611102406</v>
      </c>
      <c r="J1333" s="4">
        <f t="shared" si="252"/>
        <v>0</v>
      </c>
      <c r="K1333" s="19">
        <f t="shared" si="253"/>
        <v>0</v>
      </c>
      <c r="M1333">
        <f t="shared" si="254"/>
        <v>0</v>
      </c>
    </row>
    <row r="1334" spans="1:13">
      <c r="A1334" s="1">
        <f t="shared" si="255"/>
        <v>0.92083333333333028</v>
      </c>
      <c r="B1334" s="2">
        <f t="shared" si="247"/>
        <v>22.1</v>
      </c>
      <c r="C1334" s="2">
        <f t="shared" si="248"/>
        <v>22.164643533333333</v>
      </c>
      <c r="D1334" s="3">
        <f t="shared" si="249"/>
        <v>0.92352681388888891</v>
      </c>
      <c r="E1334">
        <f t="shared" si="250"/>
        <v>-152.46965299999999</v>
      </c>
      <c r="F1334" s="2">
        <f t="shared" si="251"/>
        <v>-53.450787568017788</v>
      </c>
      <c r="G1334">
        <f t="shared" si="256"/>
        <v>987.75270852226004</v>
      </c>
      <c r="H1334" s="4">
        <f t="shared" si="245"/>
        <v>-8.3388230456945998E-217</v>
      </c>
      <c r="I1334" s="4">
        <f t="shared" si="246"/>
        <v>-306.03941609123422</v>
      </c>
      <c r="J1334" s="4">
        <f t="shared" si="252"/>
        <v>0</v>
      </c>
      <c r="K1334" s="19">
        <f t="shared" si="253"/>
        <v>0</v>
      </c>
      <c r="M1334">
        <f t="shared" si="254"/>
        <v>0</v>
      </c>
    </row>
    <row r="1335" spans="1:13">
      <c r="A1335" s="1">
        <f t="shared" si="255"/>
        <v>0.92152777777777473</v>
      </c>
      <c r="B1335" s="2">
        <f t="shared" si="247"/>
        <v>22.116666666666667</v>
      </c>
      <c r="C1335" s="2">
        <f t="shared" si="248"/>
        <v>22.181310199999999</v>
      </c>
      <c r="D1335" s="3">
        <f t="shared" si="249"/>
        <v>0.92422125833333324</v>
      </c>
      <c r="E1335">
        <f t="shared" si="250"/>
        <v>-152.71965299999999</v>
      </c>
      <c r="F1335" s="2">
        <f t="shared" si="251"/>
        <v>-53.580754658424546</v>
      </c>
      <c r="G1335">
        <f t="shared" si="256"/>
        <v>989.40691313392801</v>
      </c>
      <c r="H1335" s="4">
        <f t="shared" si="245"/>
        <v>-3.5879805045076648E-217</v>
      </c>
      <c r="I1335" s="4">
        <f t="shared" si="246"/>
        <v>-306.55323677388213</v>
      </c>
      <c r="J1335" s="4">
        <f t="shared" si="252"/>
        <v>0</v>
      </c>
      <c r="K1335" s="19">
        <f t="shared" si="253"/>
        <v>0</v>
      </c>
      <c r="M1335">
        <f t="shared" si="254"/>
        <v>0</v>
      </c>
    </row>
    <row r="1336" spans="1:13">
      <c r="A1336" s="1">
        <f t="shared" si="255"/>
        <v>0.92222222222221917</v>
      </c>
      <c r="B1336" s="2">
        <f t="shared" si="247"/>
        <v>22.133333333333333</v>
      </c>
      <c r="C1336" s="2">
        <f t="shared" si="248"/>
        <v>22.197976866666664</v>
      </c>
      <c r="D1336" s="3">
        <f t="shared" si="249"/>
        <v>0.92491570277777768</v>
      </c>
      <c r="E1336">
        <f t="shared" si="250"/>
        <v>-152.96965299999997</v>
      </c>
      <c r="F1336" s="2">
        <f t="shared" si="251"/>
        <v>-53.710022503336262</v>
      </c>
      <c r="G1336">
        <f t="shared" si="256"/>
        <v>991.04718746716071</v>
      </c>
      <c r="H1336" s="4">
        <f t="shared" si="245"/>
        <v>-1.5548140741849555E-217</v>
      </c>
      <c r="I1336" s="4">
        <f t="shared" si="246"/>
        <v>-307.06272837656269</v>
      </c>
      <c r="J1336" s="4">
        <f t="shared" si="252"/>
        <v>0</v>
      </c>
      <c r="K1336" s="19">
        <f t="shared" si="253"/>
        <v>0</v>
      </c>
      <c r="M1336">
        <f t="shared" si="254"/>
        <v>0</v>
      </c>
    </row>
    <row r="1337" spans="1:13">
      <c r="A1337" s="1">
        <f t="shared" si="255"/>
        <v>0.92291666666666361</v>
      </c>
      <c r="B1337" s="2">
        <f t="shared" si="247"/>
        <v>22.15</v>
      </c>
      <c r="C1337" s="2">
        <f t="shared" si="248"/>
        <v>22.21464353333333</v>
      </c>
      <c r="D1337" s="3">
        <f t="shared" si="249"/>
        <v>0.92561014722222212</v>
      </c>
      <c r="E1337">
        <f t="shared" si="250"/>
        <v>-153.21965299999994</v>
      </c>
      <c r="F1337" s="2">
        <f t="shared" si="251"/>
        <v>-53.838582831701345</v>
      </c>
      <c r="G1337">
        <f t="shared" si="256"/>
        <v>992.67350008618223</v>
      </c>
      <c r="H1337" s="4">
        <f t="shared" si="245"/>
        <v>-6.7857353627043181E-218</v>
      </c>
      <c r="I1337" s="4">
        <f t="shared" si="246"/>
        <v>-307.56788119929013</v>
      </c>
      <c r="J1337" s="4">
        <f t="shared" si="252"/>
        <v>0</v>
      </c>
      <c r="K1337" s="19">
        <f t="shared" si="253"/>
        <v>0</v>
      </c>
      <c r="M1337">
        <f t="shared" si="254"/>
        <v>0</v>
      </c>
    </row>
    <row r="1338" spans="1:13">
      <c r="A1338" s="1">
        <f t="shared" si="255"/>
        <v>0.92361111111110805</v>
      </c>
      <c r="B1338" s="2">
        <f t="shared" si="247"/>
        <v>22.166666666666668</v>
      </c>
      <c r="C1338" s="2">
        <f t="shared" si="248"/>
        <v>22.231310200000003</v>
      </c>
      <c r="D1338" s="3">
        <f t="shared" si="249"/>
        <v>0.92630459166666679</v>
      </c>
      <c r="E1338">
        <f t="shared" si="250"/>
        <v>-153.46965300000005</v>
      </c>
      <c r="F1338" s="2">
        <f t="shared" si="251"/>
        <v>-53.966427303874127</v>
      </c>
      <c r="G1338">
        <f t="shared" si="256"/>
        <v>994.28581982404148</v>
      </c>
      <c r="H1338" s="4">
        <f t="shared" si="245"/>
        <v>-2.9827192394208113E-218</v>
      </c>
      <c r="I1338" s="4">
        <f t="shared" si="246"/>
        <v>-308.06868562468316</v>
      </c>
      <c r="J1338" s="4">
        <f t="shared" si="252"/>
        <v>0</v>
      </c>
      <c r="K1338" s="19">
        <f t="shared" si="253"/>
        <v>0</v>
      </c>
      <c r="M1338">
        <f t="shared" si="254"/>
        <v>0</v>
      </c>
    </row>
    <row r="1339" spans="1:13">
      <c r="A1339" s="1">
        <f t="shared" si="255"/>
        <v>0.92430555555555249</v>
      </c>
      <c r="B1339" s="2">
        <f t="shared" si="247"/>
        <v>22.183333333333334</v>
      </c>
      <c r="C1339" s="2">
        <f t="shared" si="248"/>
        <v>22.247976866666669</v>
      </c>
      <c r="D1339" s="3">
        <f t="shared" si="249"/>
        <v>0.92699903611111123</v>
      </c>
      <c r="E1339">
        <f t="shared" si="250"/>
        <v>-153.71965300000002</v>
      </c>
      <c r="F1339" s="2">
        <f t="shared" si="251"/>
        <v>-54.093547512011924</v>
      </c>
      <c r="G1339">
        <f t="shared" si="256"/>
        <v>995.88411578316379</v>
      </c>
      <c r="H1339" s="4">
        <f t="shared" si="245"/>
        <v>-1.3204796389905877E-218</v>
      </c>
      <c r="I1339" s="4">
        <f t="shared" si="246"/>
        <v>-308.56513211814683</v>
      </c>
      <c r="J1339" s="4">
        <f t="shared" si="252"/>
        <v>0</v>
      </c>
      <c r="K1339" s="19">
        <f t="shared" si="253"/>
        <v>0</v>
      </c>
      <c r="M1339">
        <f t="shared" si="254"/>
        <v>0</v>
      </c>
    </row>
    <row r="1340" spans="1:13">
      <c r="A1340" s="1">
        <f t="shared" si="255"/>
        <v>0.92499999999999694</v>
      </c>
      <c r="B1340" s="2">
        <f t="shared" si="247"/>
        <v>22.2</v>
      </c>
      <c r="C1340" s="2">
        <f t="shared" si="248"/>
        <v>22.264643533333334</v>
      </c>
      <c r="D1340" s="3">
        <f t="shared" si="249"/>
        <v>0.92769348055555556</v>
      </c>
      <c r="E1340">
        <f t="shared" si="250"/>
        <v>-153.96965300000002</v>
      </c>
      <c r="F1340" s="2">
        <f t="shared" si="251"/>
        <v>-54.21993498052182</v>
      </c>
      <c r="G1340">
        <f t="shared" si="256"/>
        <v>997.46835733590819</v>
      </c>
      <c r="H1340" s="4">
        <f t="shared" si="245"/>
        <v>-5.8879177380516061E-219</v>
      </c>
      <c r="I1340" s="4">
        <f t="shared" si="246"/>
        <v>-309.05721122805591</v>
      </c>
      <c r="J1340" s="4">
        <f t="shared" si="252"/>
        <v>0</v>
      </c>
      <c r="K1340" s="19">
        <f t="shared" si="253"/>
        <v>0</v>
      </c>
      <c r="M1340">
        <f t="shared" si="254"/>
        <v>0</v>
      </c>
    </row>
    <row r="1341" spans="1:13">
      <c r="A1341" s="1">
        <f t="shared" si="255"/>
        <v>0.92569444444444138</v>
      </c>
      <c r="B1341" s="2">
        <f t="shared" si="247"/>
        <v>22.216666666666665</v>
      </c>
      <c r="C1341" s="2">
        <f t="shared" si="248"/>
        <v>22.2813102</v>
      </c>
      <c r="D1341" s="3">
        <f t="shared" si="249"/>
        <v>0.928387925</v>
      </c>
      <c r="E1341">
        <f t="shared" si="250"/>
        <v>-154.21965299999999</v>
      </c>
      <c r="F1341" s="2">
        <f t="shared" si="251"/>
        <v>-54.345581166557224</v>
      </c>
      <c r="G1341">
        <f t="shared" si="256"/>
        <v>999.0385141251104</v>
      </c>
      <c r="H1341" s="4">
        <f t="shared" si="245"/>
        <v>-2.6442907390966176E-219</v>
      </c>
      <c r="I1341" s="4">
        <f t="shared" si="246"/>
        <v>-309.54491358593333</v>
      </c>
      <c r="J1341" s="4">
        <f t="shared" si="252"/>
        <v>0</v>
      </c>
      <c r="K1341" s="19">
        <f t="shared" si="253"/>
        <v>0</v>
      </c>
      <c r="M1341">
        <f t="shared" si="254"/>
        <v>0</v>
      </c>
    </row>
    <row r="1342" spans="1:13">
      <c r="A1342" s="1">
        <f t="shared" si="255"/>
        <v>0.92638888888888582</v>
      </c>
      <c r="B1342" s="2">
        <f t="shared" si="247"/>
        <v>22.233333333333334</v>
      </c>
      <c r="C1342" s="2">
        <f t="shared" si="248"/>
        <v>22.297976866666666</v>
      </c>
      <c r="D1342" s="3">
        <f t="shared" si="249"/>
        <v>0.92908236944444444</v>
      </c>
      <c r="E1342">
        <f t="shared" si="250"/>
        <v>-154.46965299999999</v>
      </c>
      <c r="F1342" s="2">
        <f t="shared" si="251"/>
        <v>-54.470477460566947</v>
      </c>
      <c r="G1342">
        <f t="shared" si="256"/>
        <v>1000.594556064626</v>
      </c>
      <c r="H1342" s="4">
        <f t="shared" si="245"/>
        <v>-1.1961366953631996E-219</v>
      </c>
      <c r="I1342" s="4">
        <f t="shared" si="246"/>
        <v>-310.02822990662935</v>
      </c>
      <c r="J1342" s="4">
        <f t="shared" si="252"/>
        <v>0</v>
      </c>
      <c r="K1342" s="19">
        <f t="shared" si="253"/>
        <v>0</v>
      </c>
      <c r="M1342">
        <f t="shared" si="254"/>
        <v>0</v>
      </c>
    </row>
    <row r="1343" spans="1:13">
      <c r="A1343" s="1">
        <f t="shared" si="255"/>
        <v>0.92708333333333026</v>
      </c>
      <c r="B1343" s="2">
        <f t="shared" si="247"/>
        <v>22.25</v>
      </c>
      <c r="C1343" s="2">
        <f t="shared" si="248"/>
        <v>22.314643533333332</v>
      </c>
      <c r="D1343" s="3">
        <f t="shared" si="249"/>
        <v>0.92977681388888878</v>
      </c>
      <c r="E1343">
        <f t="shared" si="250"/>
        <v>-154.71965299999997</v>
      </c>
      <c r="F1343" s="2">
        <f t="shared" si="251"/>
        <v>-54.594615186897833</v>
      </c>
      <c r="G1343">
        <f t="shared" si="256"/>
        <v>1002.1364533398686</v>
      </c>
      <c r="H1343" s="4">
        <f t="shared" si="245"/>
        <v>-5.4498330353133468E-220</v>
      </c>
      <c r="I1343" s="4">
        <f t="shared" si="246"/>
        <v>-310.50715098849781</v>
      </c>
      <c r="J1343" s="4">
        <f t="shared" si="252"/>
        <v>0</v>
      </c>
      <c r="K1343" s="19">
        <f t="shared" si="253"/>
        <v>0</v>
      </c>
      <c r="M1343">
        <f t="shared" si="254"/>
        <v>0</v>
      </c>
    </row>
    <row r="1344" spans="1:13">
      <c r="A1344" s="1">
        <f t="shared" si="255"/>
        <v>0.9277777777777747</v>
      </c>
      <c r="B1344" s="2">
        <f t="shared" si="247"/>
        <v>22.266666666666666</v>
      </c>
      <c r="C1344" s="2">
        <f t="shared" si="248"/>
        <v>22.331310199999997</v>
      </c>
      <c r="D1344" s="3">
        <f t="shared" si="249"/>
        <v>0.93047125833333322</v>
      </c>
      <c r="E1344">
        <f t="shared" si="250"/>
        <v>-154.96965299999997</v>
      </c>
      <c r="F1344" s="2">
        <f t="shared" si="251"/>
        <v>-54.717985604452956</v>
      </c>
      <c r="G1344">
        <f t="shared" si="256"/>
        <v>1003.6641764083438</v>
      </c>
      <c r="H1344" s="4">
        <f t="shared" si="245"/>
        <v>-2.5010531811009075E-220</v>
      </c>
      <c r="I1344" s="4">
        <f t="shared" si="246"/>
        <v>-310.98166771357177</v>
      </c>
      <c r="J1344" s="4">
        <f t="shared" si="252"/>
        <v>0</v>
      </c>
      <c r="K1344" s="19">
        <f t="shared" si="253"/>
        <v>0</v>
      </c>
      <c r="M1344">
        <f t="shared" si="254"/>
        <v>0</v>
      </c>
    </row>
    <row r="1345" spans="1:13">
      <c r="A1345" s="1">
        <f t="shared" si="255"/>
        <v>0.92847222222221915</v>
      </c>
      <c r="B1345" s="2">
        <f t="shared" si="247"/>
        <v>22.283333333333335</v>
      </c>
      <c r="C1345" s="2">
        <f t="shared" si="248"/>
        <v>22.34797686666667</v>
      </c>
      <c r="D1345" s="3">
        <f t="shared" si="249"/>
        <v>0.93116570277777788</v>
      </c>
      <c r="E1345">
        <f t="shared" si="250"/>
        <v>-155.21965300000005</v>
      </c>
      <c r="F1345" s="2">
        <f t="shared" si="251"/>
        <v>-54.840579907406728</v>
      </c>
      <c r="G1345">
        <f t="shared" si="256"/>
        <v>1005.1776960001772</v>
      </c>
      <c r="H1345" s="4">
        <f t="shared" si="245"/>
        <v>-1.1561295829944113E-220</v>
      </c>
      <c r="I1345" s="4">
        <f t="shared" si="246"/>
        <v>-311.45177104773671</v>
      </c>
      <c r="J1345" s="4">
        <f t="shared" si="252"/>
        <v>0</v>
      </c>
      <c r="K1345" s="19">
        <f t="shared" si="253"/>
        <v>0</v>
      </c>
      <c r="M1345">
        <f t="shared" si="254"/>
        <v>0</v>
      </c>
    </row>
    <row r="1346" spans="1:13">
      <c r="A1346" s="1">
        <f t="shared" si="255"/>
        <v>0.92916666666666359</v>
      </c>
      <c r="B1346" s="2">
        <f t="shared" si="247"/>
        <v>22.3</v>
      </c>
      <c r="C1346" s="2">
        <f t="shared" si="248"/>
        <v>22.364643533333336</v>
      </c>
      <c r="D1346" s="3">
        <f t="shared" si="249"/>
        <v>0.93186014722222232</v>
      </c>
      <c r="E1346">
        <f t="shared" si="250"/>
        <v>-155.46965300000005</v>
      </c>
      <c r="F1346" s="2">
        <f t="shared" si="251"/>
        <v>-54.962389225978669</v>
      </c>
      <c r="G1346">
        <f t="shared" si="256"/>
        <v>1006.6769831186392</v>
      </c>
      <c r="H1346" s="4">
        <f t="shared" si="245"/>
        <v>-5.383198710513031E-221</v>
      </c>
      <c r="I1346" s="4">
        <f t="shared" si="246"/>
        <v>-311.91745204090273</v>
      </c>
      <c r="J1346" s="4">
        <f t="shared" si="252"/>
        <v>0</v>
      </c>
      <c r="K1346" s="19">
        <f t="shared" si="253"/>
        <v>0</v>
      </c>
      <c r="M1346">
        <f t="shared" si="254"/>
        <v>0</v>
      </c>
    </row>
    <row r="1347" spans="1:13">
      <c r="A1347" s="1">
        <f t="shared" si="255"/>
        <v>0.92986111111110803</v>
      </c>
      <c r="B1347" s="2">
        <f t="shared" si="247"/>
        <v>22.316666666666666</v>
      </c>
      <c r="C1347" s="2">
        <f t="shared" si="248"/>
        <v>22.381310200000001</v>
      </c>
      <c r="D1347" s="3">
        <f t="shared" si="249"/>
        <v>0.93255459166666677</v>
      </c>
      <c r="E1347">
        <f t="shared" si="250"/>
        <v>-155.71965300000002</v>
      </c>
      <c r="F1347" s="2">
        <f t="shared" si="251"/>
        <v>-55.08340462726774</v>
      </c>
      <c r="G1347">
        <f t="shared" si="256"/>
        <v>1008.1620090406655</v>
      </c>
      <c r="H1347" s="4">
        <f t="shared" si="245"/>
        <v>-2.5248234111067707E-221</v>
      </c>
      <c r="I1347" s="4">
        <f t="shared" si="246"/>
        <v>-312.37870182717489</v>
      </c>
      <c r="J1347" s="4">
        <f t="shared" si="252"/>
        <v>0</v>
      </c>
      <c r="K1347" s="19">
        <f t="shared" si="253"/>
        <v>0</v>
      </c>
      <c r="M1347">
        <f t="shared" si="254"/>
        <v>0</v>
      </c>
    </row>
    <row r="1348" spans="1:13">
      <c r="A1348" s="1">
        <f t="shared" si="255"/>
        <v>0.93055555555555247</v>
      </c>
      <c r="B1348" s="2">
        <f t="shared" si="247"/>
        <v>22.333333333333332</v>
      </c>
      <c r="C1348" s="2">
        <f t="shared" si="248"/>
        <v>22.397976866666667</v>
      </c>
      <c r="D1348" s="3">
        <f t="shared" si="249"/>
        <v>0.9332490361111111</v>
      </c>
      <c r="E1348">
        <f t="shared" si="250"/>
        <v>-155.96965299999999</v>
      </c>
      <c r="F1348" s="2">
        <f t="shared" si="251"/>
        <v>-55.20361711614845</v>
      </c>
      <c r="G1348">
        <f t="shared" si="256"/>
        <v>1009.6327453173717</v>
      </c>
      <c r="H1348" s="4">
        <f t="shared" si="245"/>
        <v>-1.1928467043332377E-221</v>
      </c>
      <c r="I1348" s="4">
        <f t="shared" si="246"/>
        <v>-312.83551162502232</v>
      </c>
      <c r="J1348" s="4">
        <f t="shared" si="252"/>
        <v>0</v>
      </c>
      <c r="K1348" s="19">
        <f t="shared" si="253"/>
        <v>0</v>
      </c>
      <c r="M1348">
        <f t="shared" si="254"/>
        <v>0</v>
      </c>
    </row>
    <row r="1349" spans="1:13">
      <c r="A1349" s="1">
        <f t="shared" si="255"/>
        <v>0.93124999999999691</v>
      </c>
      <c r="B1349" s="2">
        <f t="shared" si="247"/>
        <v>22.35</v>
      </c>
      <c r="C1349" s="2">
        <f t="shared" si="248"/>
        <v>22.414643533333333</v>
      </c>
      <c r="D1349" s="3">
        <f t="shared" si="249"/>
        <v>0.93394348055555554</v>
      </c>
      <c r="E1349">
        <f t="shared" si="250"/>
        <v>-156.21965299999999</v>
      </c>
      <c r="F1349" s="2">
        <f t="shared" si="251"/>
        <v>-55.323017636230723</v>
      </c>
      <c r="G1349">
        <f t="shared" si="256"/>
        <v>1011.0891637745643</v>
      </c>
      <c r="H1349" s="4">
        <f t="shared" si="245"/>
        <v>-5.6768518292695492E-222</v>
      </c>
      <c r="I1349" s="4">
        <f t="shared" si="246"/>
        <v>-313.2878727374449</v>
      </c>
      <c r="J1349" s="4">
        <f t="shared" si="252"/>
        <v>0</v>
      </c>
      <c r="K1349" s="19">
        <f t="shared" si="253"/>
        <v>0</v>
      </c>
      <c r="M1349">
        <f t="shared" si="254"/>
        <v>0</v>
      </c>
    </row>
    <row r="1350" spans="1:13">
      <c r="A1350" s="1">
        <f t="shared" si="255"/>
        <v>0.93194444444444136</v>
      </c>
      <c r="B1350" s="2">
        <f t="shared" si="247"/>
        <v>22.366666666666667</v>
      </c>
      <c r="C1350" s="2">
        <f t="shared" si="248"/>
        <v>22.431310199999999</v>
      </c>
      <c r="D1350" s="3">
        <f t="shared" si="249"/>
        <v>0.93463792499999998</v>
      </c>
      <c r="E1350">
        <f t="shared" si="250"/>
        <v>-156.46965299999999</v>
      </c>
      <c r="F1350" s="2">
        <f t="shared" si="251"/>
        <v>-55.44159707088513</v>
      </c>
      <c r="G1350">
        <f t="shared" si="256"/>
        <v>1012.5312365132463</v>
      </c>
      <c r="H1350" s="4">
        <f t="shared" si="245"/>
        <v>-2.7214852636060673E-222</v>
      </c>
      <c r="I1350" s="4">
        <f t="shared" si="246"/>
        <v>-313.73577655213916</v>
      </c>
      <c r="J1350" s="4">
        <f t="shared" si="252"/>
        <v>0</v>
      </c>
      <c r="K1350" s="19">
        <f t="shared" si="253"/>
        <v>0</v>
      </c>
      <c r="M1350">
        <f t="shared" si="254"/>
        <v>0</v>
      </c>
    </row>
    <row r="1351" spans="1:13">
      <c r="A1351" s="1">
        <f t="shared" si="255"/>
        <v>0.9326388888888858</v>
      </c>
      <c r="B1351" s="2">
        <f t="shared" si="247"/>
        <v>22.383333333333333</v>
      </c>
      <c r="C1351" s="2">
        <f t="shared" si="248"/>
        <v>22.447976866666664</v>
      </c>
      <c r="D1351" s="3">
        <f t="shared" si="249"/>
        <v>0.93533236944444431</v>
      </c>
      <c r="E1351">
        <f t="shared" si="250"/>
        <v>-156.71965299999997</v>
      </c>
      <c r="F1351" s="2">
        <f t="shared" si="251"/>
        <v>-55.559346244334954</v>
      </c>
      <c r="G1351">
        <f t="shared" si="256"/>
        <v>1013.9589359101187</v>
      </c>
      <c r="H1351" s="4">
        <f t="shared" si="245"/>
        <v>-1.3142744488503706E-222</v>
      </c>
      <c r="I1351" s="4">
        <f t="shared" si="246"/>
        <v>-314.17921454166196</v>
      </c>
      <c r="J1351" s="4">
        <f t="shared" si="252"/>
        <v>0</v>
      </c>
      <c r="K1351" s="19">
        <f t="shared" si="253"/>
        <v>0</v>
      </c>
      <c r="M1351">
        <f t="shared" si="254"/>
        <v>0</v>
      </c>
    </row>
    <row r="1352" spans="1:13">
      <c r="A1352" s="1">
        <f t="shared" si="255"/>
        <v>0.93333333333333024</v>
      </c>
      <c r="B1352" s="2">
        <f t="shared" si="247"/>
        <v>22.4</v>
      </c>
      <c r="C1352" s="2">
        <f t="shared" si="248"/>
        <v>22.46464353333333</v>
      </c>
      <c r="D1352" s="3">
        <f t="shared" si="249"/>
        <v>0.93602681388888875</v>
      </c>
      <c r="E1352">
        <f t="shared" si="250"/>
        <v>-156.96965299999994</v>
      </c>
      <c r="F1352" s="2">
        <f t="shared" si="251"/>
        <v>-55.67625592281712</v>
      </c>
      <c r="G1352">
        <f t="shared" si="256"/>
        <v>1015.372234618077</v>
      </c>
      <c r="H1352" s="4">
        <f t="shared" ref="H1352:H1415" si="257">J$3*SIN(F1352*N$1)*POWER(F$5,G1352)</f>
        <v>-6.3937238669566109E-223</v>
      </c>
      <c r="I1352" s="4">
        <f t="shared" ref="I1352:I1415" si="258">J$3*(0.271 -(0.294*POWER(F$5,G1352)))*SIN(F1352*N$1)</f>
        <v>-314.61817826359322</v>
      </c>
      <c r="J1352" s="4">
        <f t="shared" si="252"/>
        <v>0</v>
      </c>
      <c r="K1352" s="19">
        <f t="shared" si="253"/>
        <v>0</v>
      </c>
      <c r="M1352">
        <f t="shared" si="254"/>
        <v>0</v>
      </c>
    </row>
    <row r="1353" spans="1:13">
      <c r="A1353" s="1">
        <f t="shared" si="255"/>
        <v>0.93402777777777468</v>
      </c>
      <c r="B1353" s="2">
        <f t="shared" ref="B1353:B1416" si="259">HOUR(A1353)+(MINUTE(A1353)/60)+(SECOND(A1353)/3600)</f>
        <v>22.416666666666668</v>
      </c>
      <c r="C1353" s="2">
        <f t="shared" ref="C1353:C1416" si="260">B1353 - C$2 + (J$1/60)</f>
        <v>22.481310200000003</v>
      </c>
      <c r="D1353" s="3">
        <f t="shared" ref="D1353:D1416" si="261">IF(C1353&lt;0,24+C1353,C1353)/24</f>
        <v>0.93672125833333342</v>
      </c>
      <c r="E1353">
        <f t="shared" ref="E1353:E1416" si="262">15*(12 - C1353)</f>
        <v>-157.21965300000005</v>
      </c>
      <c r="F1353" s="2">
        <f t="shared" ref="F1353:F1416" si="263">ASIN((SIN(F$2*N$1)*SIN(J$2*N$1))+(COS(F$2*N$1)*COS(E1353*N$1)*COS(J$2*N$1)))*N$2</f>
        <v>-55.792316815813237</v>
      </c>
      <c r="G1353">
        <f t="shared" si="256"/>
        <v>1016.7711055667056</v>
      </c>
      <c r="H1353" s="4">
        <f t="shared" si="257"/>
        <v>-3.1333971419532947E-223</v>
      </c>
      <c r="I1353" s="4">
        <f t="shared" si="258"/>
        <v>-315.05265936069691</v>
      </c>
      <c r="J1353" s="4">
        <f t="shared" ref="J1353:J1416" si="264">IF(H1353+I1353&lt;0,0,H1353+I1353)</f>
        <v>0</v>
      </c>
      <c r="K1353" s="19">
        <f t="shared" ref="K1353:K1416" si="265">(F$4/F$3)*J1353</f>
        <v>0</v>
      </c>
      <c r="M1353">
        <f t="shared" ref="M1353:M1416" si="266">IF(K1353=0,IF(L1353&gt;J1353,1,0),IF(L1353&gt;=J1353,1,0))</f>
        <v>0</v>
      </c>
    </row>
    <row r="1354" spans="1:13">
      <c r="A1354" s="1">
        <f t="shared" ref="A1354:A1417" si="267">A1353+(1/(24*60))</f>
        <v>0.93472222222221912</v>
      </c>
      <c r="B1354" s="2">
        <f t="shared" si="259"/>
        <v>22.433333333333334</v>
      </c>
      <c r="C1354" s="2">
        <f t="shared" si="260"/>
        <v>22.497976866666669</v>
      </c>
      <c r="D1354" s="3">
        <f t="shared" si="261"/>
        <v>0.93741570277777786</v>
      </c>
      <c r="E1354">
        <f t="shared" si="262"/>
        <v>-157.46965300000002</v>
      </c>
      <c r="F1354" s="2">
        <f t="shared" si="263"/>
        <v>-55.907519577352105</v>
      </c>
      <c r="G1354">
        <f t="shared" si="256"/>
        <v>1018.1555219627589</v>
      </c>
      <c r="H1354" s="4">
        <f t="shared" si="257"/>
        <v>-1.5469516009613391E-223</v>
      </c>
      <c r="I1354" s="4">
        <f t="shared" si="258"/>
        <v>-315.48264956107846</v>
      </c>
      <c r="J1354" s="4">
        <f t="shared" si="264"/>
        <v>0</v>
      </c>
      <c r="K1354" s="19">
        <f t="shared" si="265"/>
        <v>0</v>
      </c>
      <c r="M1354">
        <f t="shared" si="266"/>
        <v>0</v>
      </c>
    </row>
    <row r="1355" spans="1:13">
      <c r="A1355" s="1">
        <f t="shared" si="267"/>
        <v>0.93541666666666357</v>
      </c>
      <c r="B1355" s="2">
        <f t="shared" si="259"/>
        <v>22.45</v>
      </c>
      <c r="C1355" s="2">
        <f t="shared" si="260"/>
        <v>22.514643533333334</v>
      </c>
      <c r="D1355" s="3">
        <f t="shared" si="261"/>
        <v>0.9381101472222223</v>
      </c>
      <c r="E1355">
        <f t="shared" si="262"/>
        <v>-157.71965300000002</v>
      </c>
      <c r="F1355" s="2">
        <f t="shared" si="263"/>
        <v>-56.021854807386511</v>
      </c>
      <c r="G1355">
        <f t="shared" si="256"/>
        <v>1019.5254572906512</v>
      </c>
      <c r="H1355" s="4">
        <f t="shared" si="257"/>
        <v>-7.6938483981946837E-224</v>
      </c>
      <c r="I1355" s="4">
        <f t="shared" si="258"/>
        <v>-315.90814067834464</v>
      </c>
      <c r="J1355" s="4">
        <f t="shared" si="264"/>
        <v>0</v>
      </c>
      <c r="K1355" s="19">
        <f t="shared" si="265"/>
        <v>0</v>
      </c>
      <c r="M1355">
        <f t="shared" si="266"/>
        <v>0</v>
      </c>
    </row>
    <row r="1356" spans="1:13">
      <c r="A1356" s="1">
        <f t="shared" si="267"/>
        <v>0.93611111111110801</v>
      </c>
      <c r="B1356" s="2">
        <f t="shared" si="259"/>
        <v>22.466666666666665</v>
      </c>
      <c r="C1356" s="2">
        <f t="shared" si="260"/>
        <v>22.5313102</v>
      </c>
      <c r="D1356" s="3">
        <f t="shared" si="261"/>
        <v>0.93880459166666663</v>
      </c>
      <c r="E1356">
        <f t="shared" si="262"/>
        <v>-157.96965299999999</v>
      </c>
      <c r="F1356" s="2">
        <f t="shared" si="263"/>
        <v>-56.135313053244253</v>
      </c>
      <c r="G1356">
        <f t="shared" si="256"/>
        <v>1020.8808853129303</v>
      </c>
      <c r="H1356" s="4">
        <f t="shared" si="257"/>
        <v>-3.8549786285080839E-224</v>
      </c>
      <c r="I1356" s="4">
        <f t="shared" si="258"/>
        <v>-316.32912461175795</v>
      </c>
      <c r="J1356" s="4">
        <f t="shared" si="264"/>
        <v>0</v>
      </c>
      <c r="K1356" s="19">
        <f t="shared" si="265"/>
        <v>0</v>
      </c>
      <c r="M1356">
        <f t="shared" si="266"/>
        <v>0</v>
      </c>
    </row>
    <row r="1357" spans="1:13">
      <c r="A1357" s="1">
        <f t="shared" si="267"/>
        <v>0.93680555555555245</v>
      </c>
      <c r="B1357" s="2">
        <f t="shared" si="259"/>
        <v>22.483333333333334</v>
      </c>
      <c r="C1357" s="2">
        <f t="shared" si="260"/>
        <v>22.547976866666666</v>
      </c>
      <c r="D1357" s="3">
        <f t="shared" si="261"/>
        <v>0.93949903611111107</v>
      </c>
      <c r="E1357">
        <f t="shared" si="262"/>
        <v>-158.21965299999999</v>
      </c>
      <c r="F1357" s="2">
        <f t="shared" si="263"/>
        <v>-56.247884811155956</v>
      </c>
      <c r="G1357">
        <f t="shared" si="256"/>
        <v>1022.2217800707515</v>
      </c>
      <c r="H1357" s="4">
        <f t="shared" si="257"/>
        <v>-1.9458867075655039E-224</v>
      </c>
      <c r="I1357" s="4">
        <f t="shared" si="258"/>
        <v>-316.74559334639099</v>
      </c>
      <c r="J1357" s="4">
        <f t="shared" si="264"/>
        <v>0</v>
      </c>
      <c r="K1357" s="19">
        <f t="shared" si="265"/>
        <v>0</v>
      </c>
      <c r="M1357">
        <f t="shared" si="266"/>
        <v>0</v>
      </c>
    </row>
    <row r="1358" spans="1:13">
      <c r="A1358" s="1">
        <f t="shared" si="267"/>
        <v>0.93749999999999689</v>
      </c>
      <c r="B1358" s="2">
        <f t="shared" si="259"/>
        <v>22.5</v>
      </c>
      <c r="C1358" s="2">
        <f t="shared" si="260"/>
        <v>22.564643533333332</v>
      </c>
      <c r="D1358" s="3">
        <f t="shared" si="261"/>
        <v>0.94019348055555552</v>
      </c>
      <c r="E1358">
        <f t="shared" si="262"/>
        <v>-158.46965299999997</v>
      </c>
      <c r="F1358" s="2">
        <f t="shared" si="263"/>
        <v>-56.359560527860964</v>
      </c>
      <c r="G1358">
        <f t="shared" si="256"/>
        <v>1023.5481158843452</v>
      </c>
      <c r="H1358" s="4">
        <f t="shared" si="257"/>
        <v>-9.8954618135859925E-225</v>
      </c>
      <c r="I1358" s="4">
        <f t="shared" si="258"/>
        <v>-317.15753895327947</v>
      </c>
      <c r="J1358" s="4">
        <f t="shared" si="264"/>
        <v>0</v>
      </c>
      <c r="K1358" s="19">
        <f t="shared" si="265"/>
        <v>0</v>
      </c>
      <c r="M1358">
        <f t="shared" si="266"/>
        <v>0</v>
      </c>
    </row>
    <row r="1359" spans="1:13">
      <c r="A1359" s="1">
        <f t="shared" si="267"/>
        <v>0.93819444444444133</v>
      </c>
      <c r="B1359" s="2">
        <f t="shared" si="259"/>
        <v>22.516666666666666</v>
      </c>
      <c r="C1359" s="2">
        <f t="shared" si="260"/>
        <v>22.581310199999997</v>
      </c>
      <c r="D1359" s="3">
        <f t="shared" si="261"/>
        <v>0.94088792499999985</v>
      </c>
      <c r="E1359">
        <f t="shared" si="262"/>
        <v>-158.71965299999997</v>
      </c>
      <c r="F1359" s="2">
        <f t="shared" si="263"/>
        <v>-56.470330602292691</v>
      </c>
      <c r="G1359">
        <f t="shared" si="256"/>
        <v>1024.8598673534821</v>
      </c>
      <c r="H1359" s="4">
        <f t="shared" si="257"/>
        <v>-5.0697106442486952E-225</v>
      </c>
      <c r="I1359" s="4">
        <f t="shared" si="258"/>
        <v>-317.56495358957289</v>
      </c>
      <c r="J1359" s="4">
        <f t="shared" si="264"/>
        <v>0</v>
      </c>
      <c r="K1359" s="19">
        <f t="shared" si="265"/>
        <v>0</v>
      </c>
      <c r="M1359">
        <f t="shared" si="266"/>
        <v>0</v>
      </c>
    </row>
    <row r="1360" spans="1:13">
      <c r="A1360" s="1">
        <f t="shared" si="267"/>
        <v>0.93888888888888578</v>
      </c>
      <c r="B1360" s="2">
        <f t="shared" si="259"/>
        <v>22.533333333333335</v>
      </c>
      <c r="C1360" s="2">
        <f t="shared" si="260"/>
        <v>22.59797686666667</v>
      </c>
      <c r="D1360" s="3">
        <f t="shared" si="261"/>
        <v>0.94158236944444462</v>
      </c>
      <c r="E1360">
        <f t="shared" si="262"/>
        <v>-158.96965300000005</v>
      </c>
      <c r="F1360" s="2">
        <f t="shared" si="263"/>
        <v>-56.580185387344763</v>
      </c>
      <c r="G1360">
        <f t="shared" si="256"/>
        <v>1026.1570093579301</v>
      </c>
      <c r="H1360" s="4">
        <f t="shared" si="257"/>
        <v>-2.6167633911630069E-225</v>
      </c>
      <c r="I1360" s="4">
        <f t="shared" si="258"/>
        <v>-317.96782949868401</v>
      </c>
      <c r="J1360" s="4">
        <f t="shared" si="264"/>
        <v>0</v>
      </c>
      <c r="K1360" s="19">
        <f t="shared" si="265"/>
        <v>0</v>
      </c>
      <c r="M1360">
        <f t="shared" si="266"/>
        <v>0</v>
      </c>
    </row>
    <row r="1361" spans="1:13">
      <c r="A1361" s="1">
        <f t="shared" si="267"/>
        <v>0.93958333333333022</v>
      </c>
      <c r="B1361" s="2">
        <f t="shared" si="259"/>
        <v>22.55</v>
      </c>
      <c r="C1361" s="2">
        <f t="shared" si="260"/>
        <v>22.614643533333336</v>
      </c>
      <c r="D1361" s="3">
        <f t="shared" si="261"/>
        <v>0.94227681388888895</v>
      </c>
      <c r="E1361">
        <f t="shared" si="262"/>
        <v>-159.21965300000005</v>
      </c>
      <c r="F1361" s="2">
        <f t="shared" si="263"/>
        <v>-56.689115191719395</v>
      </c>
      <c r="G1361">
        <f t="shared" si="256"/>
        <v>1027.4395170579071</v>
      </c>
      <c r="H1361" s="4">
        <f t="shared" si="257"/>
        <v>-1.3607722406928412E-225</v>
      </c>
      <c r="I1361" s="4">
        <f t="shared" si="258"/>
        <v>-318.36615901043581</v>
      </c>
      <c r="J1361" s="4">
        <f t="shared" si="264"/>
        <v>0</v>
      </c>
      <c r="K1361" s="19">
        <f t="shared" si="265"/>
        <v>0</v>
      </c>
      <c r="M1361">
        <f t="shared" si="266"/>
        <v>0</v>
      </c>
    </row>
    <row r="1362" spans="1:13">
      <c r="A1362" s="1">
        <f t="shared" si="267"/>
        <v>0.94027777777777466</v>
      </c>
      <c r="B1362" s="2">
        <f t="shared" si="259"/>
        <v>22.566666666666666</v>
      </c>
      <c r="C1362" s="2">
        <f t="shared" si="260"/>
        <v>22.631310200000001</v>
      </c>
      <c r="D1362" s="3">
        <f t="shared" si="261"/>
        <v>0.9429712583333334</v>
      </c>
      <c r="E1362">
        <f t="shared" si="262"/>
        <v>-159.46965300000002</v>
      </c>
      <c r="F1362" s="2">
        <f t="shared" si="263"/>
        <v>-56.797110281859709</v>
      </c>
      <c r="G1362">
        <f t="shared" si="256"/>
        <v>1028.7073658945337</v>
      </c>
      <c r="H1362" s="4">
        <f t="shared" si="257"/>
        <v>-7.1293772057391187E-226</v>
      </c>
      <c r="I1362" s="4">
        <f t="shared" si="258"/>
        <v>-318.75993454120874</v>
      </c>
      <c r="J1362" s="4">
        <f t="shared" si="264"/>
        <v>0</v>
      </c>
      <c r="K1362" s="19">
        <f t="shared" si="265"/>
        <v>0</v>
      </c>
      <c r="M1362">
        <f t="shared" si="266"/>
        <v>0</v>
      </c>
    </row>
    <row r="1363" spans="1:13">
      <c r="A1363" s="1">
        <f t="shared" si="267"/>
        <v>0.9409722222222191</v>
      </c>
      <c r="B1363" s="2">
        <f t="shared" si="259"/>
        <v>22.583333333333332</v>
      </c>
      <c r="C1363" s="2">
        <f t="shared" si="260"/>
        <v>22.647976866666667</v>
      </c>
      <c r="D1363" s="3">
        <f t="shared" si="261"/>
        <v>0.94366570277777784</v>
      </c>
      <c r="E1363">
        <f t="shared" si="262"/>
        <v>-159.71965299999999</v>
      </c>
      <c r="F1363" s="2">
        <f t="shared" si="263"/>
        <v>-56.904160883966419</v>
      </c>
      <c r="G1363">
        <f t="shared" si="256"/>
        <v>1029.9605315902738</v>
      </c>
      <c r="H1363" s="4">
        <f t="shared" si="257"/>
        <v>-3.7632954189916304E-226</v>
      </c>
      <c r="I1363" s="4">
        <f t="shared" si="258"/>
        <v>-319.14914859408435</v>
      </c>
      <c r="J1363" s="4">
        <f t="shared" si="264"/>
        <v>0</v>
      </c>
      <c r="K1363" s="19">
        <f t="shared" si="265"/>
        <v>0</v>
      </c>
      <c r="M1363">
        <f t="shared" si="266"/>
        <v>0</v>
      </c>
    </row>
    <row r="1364" spans="1:13">
      <c r="A1364" s="1">
        <f t="shared" si="267"/>
        <v>0.94166666666666354</v>
      </c>
      <c r="B1364" s="2">
        <f t="shared" si="259"/>
        <v>22.6</v>
      </c>
      <c r="C1364" s="2">
        <f t="shared" si="260"/>
        <v>22.664643533333333</v>
      </c>
      <c r="D1364" s="3">
        <f t="shared" si="261"/>
        <v>0.94436014722222217</v>
      </c>
      <c r="E1364">
        <f t="shared" si="262"/>
        <v>-159.96965299999999</v>
      </c>
      <c r="F1364" s="2">
        <f t="shared" si="263"/>
        <v>-57.01025718610078</v>
      </c>
      <c r="G1364">
        <f t="shared" si="256"/>
        <v>1031.1989901493753</v>
      </c>
      <c r="H1364" s="4">
        <f t="shared" si="257"/>
        <v>-2.0014324392664693E-226</v>
      </c>
      <c r="I1364" s="4">
        <f t="shared" si="258"/>
        <v>-319.53379375898822</v>
      </c>
      <c r="J1364" s="4">
        <f t="shared" si="264"/>
        <v>0</v>
      </c>
      <c r="K1364" s="19">
        <f t="shared" si="265"/>
        <v>0</v>
      </c>
      <c r="M1364">
        <f t="shared" si="266"/>
        <v>0</v>
      </c>
    </row>
    <row r="1365" spans="1:13">
      <c r="A1365" s="1">
        <f t="shared" si="267"/>
        <v>0.94236111111110799</v>
      </c>
      <c r="B1365" s="2">
        <f t="shared" si="259"/>
        <v>22.616666666666667</v>
      </c>
      <c r="C1365" s="2">
        <f t="shared" si="260"/>
        <v>22.681310199999999</v>
      </c>
      <c r="D1365" s="3">
        <f t="shared" si="261"/>
        <v>0.94505459166666661</v>
      </c>
      <c r="E1365">
        <f t="shared" si="262"/>
        <v>-160.21965299999999</v>
      </c>
      <c r="F1365" s="2">
        <f t="shared" si="263"/>
        <v>-57.115389340374612</v>
      </c>
      <c r="G1365">
        <f t="shared" si="256"/>
        <v>1032.4227178583033</v>
      </c>
      <c r="H1365" s="4">
        <f t="shared" si="257"/>
        <v>-1.0724442779144296E-226</v>
      </c>
      <c r="I1365" s="4">
        <f t="shared" si="258"/>
        <v>-319.91386271283079</v>
      </c>
      <c r="J1365" s="4">
        <f t="shared" si="264"/>
        <v>0</v>
      </c>
      <c r="K1365" s="19">
        <f t="shared" si="265"/>
        <v>0</v>
      </c>
      <c r="M1365">
        <f t="shared" si="266"/>
        <v>0</v>
      </c>
    </row>
    <row r="1366" spans="1:13">
      <c r="A1366" s="1">
        <f t="shared" si="267"/>
        <v>0.94305555555555243</v>
      </c>
      <c r="B1366" s="2">
        <f t="shared" si="259"/>
        <v>22.633333333333333</v>
      </c>
      <c r="C1366" s="2">
        <f t="shared" si="260"/>
        <v>22.697976866666664</v>
      </c>
      <c r="D1366" s="3">
        <f t="shared" si="261"/>
        <v>0.94574903611111105</v>
      </c>
      <c r="E1366">
        <f t="shared" si="262"/>
        <v>-160.46965299999997</v>
      </c>
      <c r="F1366" s="2">
        <f t="shared" si="263"/>
        <v>-57.219547465228516</v>
      </c>
      <c r="G1366">
        <f t="shared" si="256"/>
        <v>1033.6316912861703</v>
      </c>
      <c r="H1366" s="4">
        <f t="shared" si="257"/>
        <v>-5.7899515439109016E-227</v>
      </c>
      <c r="I1366" s="4">
        <f t="shared" si="258"/>
        <v>-320.28934821964685</v>
      </c>
      <c r="J1366" s="4">
        <f t="shared" si="264"/>
        <v>0</v>
      </c>
      <c r="K1366" s="19">
        <f t="shared" si="265"/>
        <v>0</v>
      </c>
      <c r="M1366">
        <f t="shared" si="266"/>
        <v>0</v>
      </c>
    </row>
    <row r="1367" spans="1:13">
      <c r="A1367" s="1">
        <f t="shared" si="267"/>
        <v>0.94374999999999687</v>
      </c>
      <c r="B1367" s="2">
        <f t="shared" si="259"/>
        <v>22.65</v>
      </c>
      <c r="C1367" s="2">
        <f t="shared" si="260"/>
        <v>22.71464353333333</v>
      </c>
      <c r="D1367" s="3">
        <f t="shared" si="261"/>
        <v>0.94644348055555538</v>
      </c>
      <c r="E1367">
        <f t="shared" si="262"/>
        <v>-160.71965299999994</v>
      </c>
      <c r="F1367" s="2">
        <f t="shared" si="263"/>
        <v>-57.32272164779944</v>
      </c>
      <c r="G1367">
        <f t="shared" si="256"/>
        <v>1034.8258872851602</v>
      </c>
      <c r="H1367" s="4">
        <f t="shared" si="257"/>
        <v>-3.1495366163450764E-227</v>
      </c>
      <c r="I1367" s="4">
        <f t="shared" si="258"/>
        <v>-320.66024313073387</v>
      </c>
      <c r="J1367" s="4">
        <f t="shared" si="264"/>
        <v>0</v>
      </c>
      <c r="K1367" s="19">
        <f t="shared" si="265"/>
        <v>0</v>
      </c>
      <c r="M1367">
        <f t="shared" si="266"/>
        <v>0</v>
      </c>
    </row>
    <row r="1368" spans="1:13">
      <c r="A1368" s="1">
        <f t="shared" si="267"/>
        <v>0.94444444444444131</v>
      </c>
      <c r="B1368" s="2">
        <f t="shared" si="259"/>
        <v>22.666666666666668</v>
      </c>
      <c r="C1368" s="2">
        <f t="shared" si="260"/>
        <v>22.731310200000003</v>
      </c>
      <c r="D1368" s="3">
        <f t="shared" si="261"/>
        <v>0.94713792500000016</v>
      </c>
      <c r="E1368">
        <f t="shared" si="262"/>
        <v>-160.96965300000005</v>
      </c>
      <c r="F1368" s="2">
        <f t="shared" si="263"/>
        <v>-57.424901946377929</v>
      </c>
      <c r="G1368">
        <f t="shared" si="256"/>
        <v>1036.0052829909498</v>
      </c>
      <c r="H1368" s="4">
        <f t="shared" si="257"/>
        <v>-1.726215532887661E-227</v>
      </c>
      <c r="I1368" s="4">
        <f t="shared" si="258"/>
        <v>-321.02654038478755</v>
      </c>
      <c r="J1368" s="4">
        <f t="shared" si="264"/>
        <v>0</v>
      </c>
      <c r="K1368" s="19">
        <f t="shared" si="265"/>
        <v>0</v>
      </c>
      <c r="M1368">
        <f t="shared" si="266"/>
        <v>0</v>
      </c>
    </row>
    <row r="1369" spans="1:13">
      <c r="A1369" s="1">
        <f t="shared" si="267"/>
        <v>0.94513888888888575</v>
      </c>
      <c r="B1369" s="2">
        <f t="shared" si="259"/>
        <v>22.683333333333334</v>
      </c>
      <c r="C1369" s="2">
        <f t="shared" si="260"/>
        <v>22.747976866666669</v>
      </c>
      <c r="D1369" s="3">
        <f t="shared" si="261"/>
        <v>0.94783236944444449</v>
      </c>
      <c r="E1369">
        <f t="shared" si="262"/>
        <v>-161.21965300000002</v>
      </c>
      <c r="F1369" s="2">
        <f t="shared" si="263"/>
        <v>-57.526078392956258</v>
      </c>
      <c r="G1369">
        <f t="shared" si="256"/>
        <v>1037.169855823116</v>
      </c>
      <c r="H1369" s="4">
        <f t="shared" si="257"/>
        <v>-9.5328997712030468E-228</v>
      </c>
      <c r="I1369" s="4">
        <f t="shared" si="258"/>
        <v>-321.38823300803557</v>
      </c>
      <c r="J1369" s="4">
        <f t="shared" si="264"/>
        <v>0</v>
      </c>
      <c r="K1369" s="19">
        <f t="shared" si="265"/>
        <v>0</v>
      </c>
      <c r="M1369">
        <f t="shared" si="266"/>
        <v>0</v>
      </c>
    </row>
    <row r="1370" spans="1:13">
      <c r="A1370" s="1">
        <f t="shared" si="267"/>
        <v>0.9458333333333302</v>
      </c>
      <c r="B1370" s="2">
        <f t="shared" si="259"/>
        <v>22.7</v>
      </c>
      <c r="C1370" s="2">
        <f t="shared" si="260"/>
        <v>22.764643533333334</v>
      </c>
      <c r="D1370" s="3">
        <f t="shared" si="261"/>
        <v>0.94852681388888893</v>
      </c>
      <c r="E1370">
        <f t="shared" si="262"/>
        <v>-161.46965300000002</v>
      </c>
      <c r="F1370" s="2">
        <f t="shared" si="263"/>
        <v>-57.626240995868628</v>
      </c>
      <c r="G1370">
        <f t="shared" si="256"/>
        <v>1038.3195834855564</v>
      </c>
      <c r="H1370" s="4">
        <f t="shared" si="257"/>
        <v>-5.3044656481568498E-228</v>
      </c>
      <c r="I1370" s="4">
        <f t="shared" si="258"/>
        <v>-321.74531411437232</v>
      </c>
      <c r="J1370" s="4">
        <f t="shared" si="264"/>
        <v>0</v>
      </c>
      <c r="K1370" s="19">
        <f t="shared" si="265"/>
        <v>0</v>
      </c>
      <c r="M1370">
        <f t="shared" si="266"/>
        <v>0</v>
      </c>
    </row>
    <row r="1371" spans="1:13">
      <c r="A1371" s="1">
        <f t="shared" si="267"/>
        <v>0.94652777777777464</v>
      </c>
      <c r="B1371" s="2">
        <f t="shared" si="259"/>
        <v>22.716666666666665</v>
      </c>
      <c r="C1371" s="2">
        <f t="shared" si="260"/>
        <v>22.7813102</v>
      </c>
      <c r="D1371" s="3">
        <f t="shared" si="261"/>
        <v>0.94922125833333337</v>
      </c>
      <c r="E1371">
        <f t="shared" si="262"/>
        <v>-161.71965299999999</v>
      </c>
      <c r="F1371" s="2">
        <f t="shared" si="263"/>
        <v>-57.725379742522492</v>
      </c>
      <c r="G1371">
        <f t="shared" si="256"/>
        <v>1039.4544439668834</v>
      </c>
      <c r="H1371" s="4">
        <f t="shared" si="257"/>
        <v>-2.9740602283603173E-228</v>
      </c>
      <c r="I1371" s="4">
        <f t="shared" si="258"/>
        <v>-322.09777690548782</v>
      </c>
      <c r="J1371" s="4">
        <f t="shared" si="264"/>
        <v>0</v>
      </c>
      <c r="K1371" s="19">
        <f t="shared" si="265"/>
        <v>0</v>
      </c>
      <c r="M1371">
        <f t="shared" si="266"/>
        <v>0</v>
      </c>
    </row>
    <row r="1372" spans="1:13">
      <c r="A1372" s="1">
        <f t="shared" si="267"/>
        <v>0.94722222222221908</v>
      </c>
      <c r="B1372" s="2">
        <f t="shared" si="259"/>
        <v>22.733333333333334</v>
      </c>
      <c r="C1372" s="2">
        <f t="shared" si="260"/>
        <v>22.797976866666666</v>
      </c>
      <c r="D1372" s="3">
        <f t="shared" si="261"/>
        <v>0.9499157027777777</v>
      </c>
      <c r="E1372">
        <f t="shared" si="262"/>
        <v>-161.96965299999999</v>
      </c>
      <c r="F1372" s="2">
        <f t="shared" si="263"/>
        <v>-57.823484602223409</v>
      </c>
      <c r="G1372">
        <f t="shared" si="256"/>
        <v>1040.5744155408311</v>
      </c>
      <c r="H1372" s="4">
        <f t="shared" si="257"/>
        <v>-1.6801738202617745E-228</v>
      </c>
      <c r="I1372" s="4">
        <f t="shared" si="258"/>
        <v>-322.44561467099885</v>
      </c>
      <c r="J1372" s="4">
        <f t="shared" si="264"/>
        <v>0</v>
      </c>
      <c r="K1372" s="19">
        <f t="shared" si="265"/>
        <v>0</v>
      </c>
      <c r="M1372">
        <f t="shared" si="266"/>
        <v>0</v>
      </c>
    </row>
    <row r="1373" spans="1:13">
      <c r="A1373" s="1">
        <f t="shared" si="267"/>
        <v>0.94791666666666352</v>
      </c>
      <c r="B1373" s="2">
        <f t="shared" si="259"/>
        <v>22.75</v>
      </c>
      <c r="C1373" s="2">
        <f t="shared" si="260"/>
        <v>22.814643533333332</v>
      </c>
      <c r="D1373" s="3">
        <f t="shared" si="261"/>
        <v>0.95061014722222215</v>
      </c>
      <c r="E1373">
        <f t="shared" si="262"/>
        <v>-162.21965299999997</v>
      </c>
      <c r="F1373" s="2">
        <f t="shared" si="263"/>
        <v>-57.920545529092003</v>
      </c>
      <c r="G1373">
        <f t="shared" si="256"/>
        <v>1041.6794767666438</v>
      </c>
      <c r="H1373" s="4">
        <f t="shared" si="257"/>
        <v>-9.5644449695366423E-229</v>
      </c>
      <c r="I1373" s="4">
        <f t="shared" si="258"/>
        <v>-322.78882078857566</v>
      </c>
      <c r="J1373" s="4">
        <f t="shared" si="264"/>
        <v>0</v>
      </c>
      <c r="K1373" s="19">
        <f t="shared" si="265"/>
        <v>0</v>
      </c>
      <c r="M1373">
        <f t="shared" si="266"/>
        <v>0</v>
      </c>
    </row>
    <row r="1374" spans="1:13">
      <c r="A1374" s="1">
        <f t="shared" si="267"/>
        <v>0.94861111111110796</v>
      </c>
      <c r="B1374" s="2">
        <f t="shared" si="259"/>
        <v>22.766666666666666</v>
      </c>
      <c r="C1374" s="2">
        <f t="shared" si="260"/>
        <v>22.831310199999997</v>
      </c>
      <c r="D1374" s="3">
        <f t="shared" si="261"/>
        <v>0.95130459166666659</v>
      </c>
      <c r="E1374">
        <f t="shared" si="262"/>
        <v>-162.46965299999997</v>
      </c>
      <c r="F1374" s="2">
        <f t="shared" si="263"/>
        <v>-58.016552465074632</v>
      </c>
      <c r="G1374">
        <f t="shared" si="256"/>
        <v>1042.7696064894712</v>
      </c>
      <c r="H1374" s="4">
        <f t="shared" si="257"/>
        <v>-5.4861937679967261E-229</v>
      </c>
      <c r="I1374" s="4">
        <f t="shared" si="258"/>
        <v>-323.12738872406857</v>
      </c>
      <c r="J1374" s="4">
        <f t="shared" si="264"/>
        <v>0</v>
      </c>
      <c r="K1374" s="19">
        <f t="shared" si="265"/>
        <v>0</v>
      </c>
      <c r="M1374">
        <f t="shared" si="266"/>
        <v>0</v>
      </c>
    </row>
    <row r="1375" spans="1:13">
      <c r="A1375" s="1">
        <f t="shared" si="267"/>
        <v>0.9493055555555524</v>
      </c>
      <c r="B1375" s="2">
        <f t="shared" si="259"/>
        <v>22.783333333333335</v>
      </c>
      <c r="C1375" s="2">
        <f t="shared" si="260"/>
        <v>22.84797686666667</v>
      </c>
      <c r="D1375" s="3">
        <f t="shared" si="261"/>
        <v>0.95199903611111125</v>
      </c>
      <c r="E1375">
        <f t="shared" si="262"/>
        <v>-162.71965300000005</v>
      </c>
      <c r="F1375" s="2">
        <f t="shared" si="263"/>
        <v>-58.111495343046961</v>
      </c>
      <c r="G1375">
        <f t="shared" si="256"/>
        <v>1043.8447838407478</v>
      </c>
      <c r="H1375" s="4">
        <f t="shared" si="257"/>
        <v>-3.1709760678589633E-229</v>
      </c>
      <c r="I1375" s="4">
        <f t="shared" si="258"/>
        <v>-323.46131203163219</v>
      </c>
      <c r="J1375" s="4">
        <f t="shared" si="264"/>
        <v>0</v>
      </c>
      <c r="K1375" s="19">
        <f t="shared" si="265"/>
        <v>0</v>
      </c>
      <c r="M1375">
        <f t="shared" si="266"/>
        <v>0</v>
      </c>
    </row>
    <row r="1376" spans="1:13">
      <c r="A1376" s="1">
        <f t="shared" si="267"/>
        <v>0.94999999999999685</v>
      </c>
      <c r="B1376" s="2">
        <f t="shared" si="259"/>
        <v>22.8</v>
      </c>
      <c r="C1376" s="2">
        <f t="shared" si="260"/>
        <v>22.864643533333336</v>
      </c>
      <c r="D1376" s="3">
        <f t="shared" si="261"/>
        <v>0.95269348055555569</v>
      </c>
      <c r="E1376">
        <f t="shared" si="262"/>
        <v>-162.96965300000005</v>
      </c>
      <c r="F1376" s="2">
        <f t="shared" si="263"/>
        <v>-58.205364090010761</v>
      </c>
      <c r="G1376">
        <f t="shared" si="256"/>
        <v>1044.9049882385737</v>
      </c>
      <c r="H1376" s="4">
        <f t="shared" si="257"/>
        <v>-1.8468423128118508E-229</v>
      </c>
      <c r="I1376" s="4">
        <f t="shared" si="258"/>
        <v>-323.79058435384786</v>
      </c>
      <c r="J1376" s="4">
        <f t="shared" si="264"/>
        <v>0</v>
      </c>
      <c r="K1376" s="19">
        <f t="shared" si="265"/>
        <v>0</v>
      </c>
      <c r="M1376">
        <f t="shared" si="266"/>
        <v>0</v>
      </c>
    </row>
    <row r="1377" spans="1:13">
      <c r="A1377" s="1">
        <f t="shared" si="267"/>
        <v>0.95069444444444129</v>
      </c>
      <c r="B1377" s="2">
        <f t="shared" si="259"/>
        <v>22.816666666666666</v>
      </c>
      <c r="C1377" s="2">
        <f t="shared" si="260"/>
        <v>22.881310200000001</v>
      </c>
      <c r="D1377" s="3">
        <f t="shared" si="261"/>
        <v>0.95338792500000002</v>
      </c>
      <c r="E1377">
        <f t="shared" si="262"/>
        <v>-163.21965300000002</v>
      </c>
      <c r="F1377" s="2">
        <f t="shared" si="263"/>
        <v>-58.298148630383935</v>
      </c>
      <c r="G1377">
        <f t="shared" si="256"/>
        <v>1045.9501993880899</v>
      </c>
      <c r="H1377" s="4">
        <f t="shared" si="257"/>
        <v>-1.0838925012644498E-229</v>
      </c>
      <c r="I1377" s="4">
        <f t="shared" si="258"/>
        <v>-324.11519942184532</v>
      </c>
      <c r="J1377" s="4">
        <f t="shared" si="264"/>
        <v>0</v>
      </c>
      <c r="K1377" s="19">
        <f t="shared" si="265"/>
        <v>0</v>
      </c>
      <c r="M1377">
        <f t="shared" si="266"/>
        <v>0</v>
      </c>
    </row>
    <row r="1378" spans="1:13">
      <c r="A1378" s="1">
        <f t="shared" si="267"/>
        <v>0.95138888888888573</v>
      </c>
      <c r="B1378" s="2">
        <f t="shared" si="259"/>
        <v>22.833333333333332</v>
      </c>
      <c r="C1378" s="2">
        <f t="shared" si="260"/>
        <v>22.897976866666667</v>
      </c>
      <c r="D1378" s="3">
        <f t="shared" si="261"/>
        <v>0.95408236944444447</v>
      </c>
      <c r="E1378">
        <f t="shared" si="262"/>
        <v>-163.46965299999999</v>
      </c>
      <c r="F1378" s="2">
        <f t="shared" si="263"/>
        <v>-58.389838889382894</v>
      </c>
      <c r="G1378">
        <f t="shared" si="256"/>
        <v>1046.9803972818461</v>
      </c>
      <c r="H1378" s="4">
        <f t="shared" si="257"/>
        <v>-6.4101265157077389E-230</v>
      </c>
      <c r="I1378" s="4">
        <f t="shared" si="258"/>
        <v>-324.4351510554215</v>
      </c>
      <c r="J1378" s="4">
        <f t="shared" si="264"/>
        <v>0</v>
      </c>
      <c r="K1378" s="19">
        <f t="shared" si="265"/>
        <v>0</v>
      </c>
      <c r="M1378">
        <f t="shared" si="266"/>
        <v>0</v>
      </c>
    </row>
    <row r="1379" spans="1:13">
      <c r="A1379" s="1">
        <f t="shared" si="267"/>
        <v>0.95208333333333017</v>
      </c>
      <c r="B1379" s="2">
        <f t="shared" si="259"/>
        <v>22.85</v>
      </c>
      <c r="C1379" s="2">
        <f t="shared" si="260"/>
        <v>22.914643533333333</v>
      </c>
      <c r="D1379" s="3">
        <f t="shared" si="261"/>
        <v>0.95477681388888891</v>
      </c>
      <c r="E1379">
        <f t="shared" si="262"/>
        <v>-163.71965299999999</v>
      </c>
      <c r="F1379" s="2">
        <f t="shared" si="263"/>
        <v>-58.480424796497424</v>
      </c>
      <c r="G1379">
        <f t="shared" si="256"/>
        <v>1047.9955622001658</v>
      </c>
      <c r="H1379" s="4">
        <f t="shared" si="257"/>
        <v>-3.8201056191511087E-230</v>
      </c>
      <c r="I1379" s="4">
        <f t="shared" si="258"/>
        <v>-324.75043316315879</v>
      </c>
      <c r="J1379" s="4">
        <f t="shared" si="264"/>
        <v>0</v>
      </c>
      <c r="K1379" s="19">
        <f t="shared" si="265"/>
        <v>0</v>
      </c>
      <c r="M1379">
        <f t="shared" si="266"/>
        <v>0</v>
      </c>
    </row>
    <row r="1380" spans="1:13">
      <c r="A1380" s="1">
        <f t="shared" si="267"/>
        <v>0.95277777777777461</v>
      </c>
      <c r="B1380" s="2">
        <f t="shared" si="259"/>
        <v>22.866666666666667</v>
      </c>
      <c r="C1380" s="2">
        <f t="shared" si="260"/>
        <v>22.931310199999999</v>
      </c>
      <c r="D1380" s="3">
        <f t="shared" si="261"/>
        <v>0.95547125833333324</v>
      </c>
      <c r="E1380">
        <f t="shared" si="262"/>
        <v>-163.96965299999999</v>
      </c>
      <c r="F1380" s="2">
        <f t="shared" si="263"/>
        <v>-58.569896289056679</v>
      </c>
      <c r="G1380">
        <f t="shared" si="256"/>
        <v>1048.9956747115032</v>
      </c>
      <c r="H1380" s="4">
        <f t="shared" si="257"/>
        <v>-2.2941237531290184E-230</v>
      </c>
      <c r="I1380" s="4">
        <f t="shared" si="258"/>
        <v>-325.06103974254006</v>
      </c>
      <c r="J1380" s="4">
        <f t="shared" si="264"/>
        <v>0</v>
      </c>
      <c r="K1380" s="19">
        <f t="shared" si="265"/>
        <v>0</v>
      </c>
      <c r="M1380">
        <f t="shared" si="266"/>
        <v>0</v>
      </c>
    </row>
    <row r="1381" spans="1:13">
      <c r="A1381" s="1">
        <f t="shared" si="267"/>
        <v>0.95347222222221906</v>
      </c>
      <c r="B1381" s="2">
        <f t="shared" si="259"/>
        <v>22.883333333333333</v>
      </c>
      <c r="C1381" s="2">
        <f t="shared" si="260"/>
        <v>22.947976866666664</v>
      </c>
      <c r="D1381" s="3">
        <f t="shared" si="261"/>
        <v>0.95616570277777768</v>
      </c>
      <c r="E1381">
        <f t="shared" si="262"/>
        <v>-164.21965299999997</v>
      </c>
      <c r="F1381" s="2">
        <f t="shared" si="263"/>
        <v>-58.658243315886246</v>
      </c>
      <c r="G1381">
        <f t="shared" si="256"/>
        <v>1049.9807156727986</v>
      </c>
      <c r="H1381" s="4">
        <f t="shared" si="257"/>
        <v>-1.3883381953151469E-230</v>
      </c>
      <c r="I1381" s="4">
        <f t="shared" si="258"/>
        <v>-325.36696488006373</v>
      </c>
      <c r="J1381" s="4">
        <f t="shared" si="264"/>
        <v>0</v>
      </c>
      <c r="K1381" s="19">
        <f t="shared" si="265"/>
        <v>0</v>
      </c>
      <c r="M1381">
        <f t="shared" si="266"/>
        <v>0</v>
      </c>
    </row>
    <row r="1382" spans="1:13">
      <c r="A1382" s="1">
        <f t="shared" si="267"/>
        <v>0.9541666666666635</v>
      </c>
      <c r="B1382" s="2">
        <f t="shared" si="259"/>
        <v>22.9</v>
      </c>
      <c r="C1382" s="2">
        <f t="shared" si="260"/>
        <v>22.96464353333333</v>
      </c>
      <c r="D1382" s="3">
        <f t="shared" si="261"/>
        <v>0.95686014722222212</v>
      </c>
      <c r="E1382">
        <f t="shared" si="262"/>
        <v>-164.46965299999994</v>
      </c>
      <c r="F1382" s="2">
        <f t="shared" si="263"/>
        <v>-58.745455841054827</v>
      </c>
      <c r="G1382">
        <f t="shared" si="256"/>
        <v>1050.9506662298265</v>
      </c>
      <c r="H1382" s="4">
        <f t="shared" si="257"/>
        <v>-8.4667133209945664E-231</v>
      </c>
      <c r="I1382" s="4">
        <f t="shared" si="258"/>
        <v>-325.66820275135638</v>
      </c>
      <c r="J1382" s="4">
        <f t="shared" si="264"/>
        <v>0</v>
      </c>
      <c r="K1382" s="19">
        <f t="shared" si="265"/>
        <v>0</v>
      </c>
      <c r="M1382">
        <f t="shared" si="266"/>
        <v>0</v>
      </c>
    </row>
    <row r="1383" spans="1:13">
      <c r="A1383" s="1">
        <f t="shared" si="267"/>
        <v>0.95486111111110794</v>
      </c>
      <c r="B1383" s="2">
        <f t="shared" si="259"/>
        <v>22.916666666666668</v>
      </c>
      <c r="C1383" s="2">
        <f t="shared" si="260"/>
        <v>22.981310200000003</v>
      </c>
      <c r="D1383" s="3">
        <f t="shared" si="261"/>
        <v>0.95755459166666679</v>
      </c>
      <c r="E1383">
        <f t="shared" si="262"/>
        <v>-164.71965300000005</v>
      </c>
      <c r="F1383" s="2">
        <f t="shared" si="263"/>
        <v>-58.831523847709263</v>
      </c>
      <c r="G1383">
        <f t="shared" si="256"/>
        <v>1051.9055078175393</v>
      </c>
      <c r="H1383" s="4">
        <f t="shared" si="257"/>
        <v>-5.2033102278816133E-231</v>
      </c>
      <c r="I1383" s="4">
        <f t="shared" si="258"/>
        <v>-325.96474762128315</v>
      </c>
      <c r="J1383" s="4">
        <f t="shared" si="264"/>
        <v>0</v>
      </c>
      <c r="K1383" s="19">
        <f t="shared" si="265"/>
        <v>0</v>
      </c>
      <c r="M1383">
        <f t="shared" si="266"/>
        <v>0</v>
      </c>
    </row>
    <row r="1384" spans="1:13">
      <c r="A1384" s="1">
        <f t="shared" si="267"/>
        <v>0.95555555555555238</v>
      </c>
      <c r="B1384" s="2">
        <f t="shared" si="259"/>
        <v>22.933333333333334</v>
      </c>
      <c r="C1384" s="2">
        <f t="shared" si="260"/>
        <v>22.997976866666669</v>
      </c>
      <c r="D1384" s="3">
        <f t="shared" si="261"/>
        <v>0.95824903611111123</v>
      </c>
      <c r="E1384">
        <f t="shared" si="262"/>
        <v>-164.96965300000002</v>
      </c>
      <c r="F1384" s="2">
        <f t="shared" si="263"/>
        <v>-58.916437341996819</v>
      </c>
      <c r="G1384">
        <f t="shared" si="256"/>
        <v>1052.8452221604025</v>
      </c>
      <c r="H1384" s="4">
        <f t="shared" si="257"/>
        <v>-3.2225074575632076E-231</v>
      </c>
      <c r="I1384" s="4">
        <f t="shared" si="258"/>
        <v>-326.25659384405691</v>
      </c>
      <c r="J1384" s="4">
        <f t="shared" si="264"/>
        <v>0</v>
      </c>
      <c r="K1384" s="19">
        <f t="shared" si="265"/>
        <v>0</v>
      </c>
      <c r="M1384">
        <f t="shared" si="266"/>
        <v>0</v>
      </c>
    </row>
    <row r="1385" spans="1:13">
      <c r="A1385" s="1">
        <f t="shared" si="267"/>
        <v>0.95624999999999682</v>
      </c>
      <c r="B1385" s="2">
        <f t="shared" si="259"/>
        <v>22.95</v>
      </c>
      <c r="C1385" s="2">
        <f t="shared" si="260"/>
        <v>23.014643533333334</v>
      </c>
      <c r="D1385" s="3">
        <f t="shared" si="261"/>
        <v>0.95894348055555556</v>
      </c>
      <c r="E1385">
        <f t="shared" si="262"/>
        <v>-165.21965300000002</v>
      </c>
      <c r="F1385" s="2">
        <f t="shared" si="263"/>
        <v>-59.000186357073346</v>
      </c>
      <c r="G1385">
        <f t="shared" ref="G1385:G1447" si="268">SQRT(1229+POWER(614*SIN(F1385*N$1),2))-(614*SIN(F1385*N$1))</f>
        <v>1053.769791272734</v>
      </c>
      <c r="H1385" s="4">
        <f t="shared" si="257"/>
        <v>-2.0112288440449624E-231</v>
      </c>
      <c r="I1385" s="4">
        <f t="shared" si="258"/>
        <v>-326.54373586334651</v>
      </c>
      <c r="J1385" s="4">
        <f t="shared" si="264"/>
        <v>0</v>
      </c>
      <c r="K1385" s="19">
        <f t="shared" si="265"/>
        <v>0</v>
      </c>
      <c r="M1385">
        <f t="shared" si="266"/>
        <v>0</v>
      </c>
    </row>
    <row r="1386" spans="1:13">
      <c r="A1386" s="1">
        <f t="shared" si="267"/>
        <v>0.95694444444444127</v>
      </c>
      <c r="B1386" s="2">
        <f t="shared" si="259"/>
        <v>22.966666666666665</v>
      </c>
      <c r="C1386" s="2">
        <f t="shared" si="260"/>
        <v>23.0313102</v>
      </c>
      <c r="D1386" s="3">
        <f t="shared" si="261"/>
        <v>0.959637925</v>
      </c>
      <c r="E1386">
        <f t="shared" si="262"/>
        <v>-165.46965299999999</v>
      </c>
      <c r="F1386" s="2">
        <f t="shared" si="263"/>
        <v>-59.082760957194814</v>
      </c>
      <c r="G1386">
        <f t="shared" si="268"/>
        <v>1054.6791974590251</v>
      </c>
      <c r="H1386" s="4">
        <f t="shared" si="257"/>
        <v>-1.2649877755998376E-231</v>
      </c>
      <c r="I1386" s="4">
        <f t="shared" si="258"/>
        <v>-326.82616821238167</v>
      </c>
      <c r="J1386" s="4">
        <f t="shared" si="264"/>
        <v>0</v>
      </c>
      <c r="K1386" s="19">
        <f t="shared" si="265"/>
        <v>0</v>
      </c>
      <c r="M1386">
        <f t="shared" si="266"/>
        <v>0</v>
      </c>
    </row>
    <row r="1387" spans="1:13">
      <c r="A1387" s="1">
        <f t="shared" si="267"/>
        <v>0.95763888888888571</v>
      </c>
      <c r="B1387" s="2">
        <f t="shared" si="259"/>
        <v>22.983333333333334</v>
      </c>
      <c r="C1387" s="2">
        <f t="shared" si="260"/>
        <v>23.047976866666666</v>
      </c>
      <c r="D1387" s="3">
        <f t="shared" si="261"/>
        <v>0.96033236944444444</v>
      </c>
      <c r="E1387">
        <f t="shared" si="262"/>
        <v>-165.71965299999999</v>
      </c>
      <c r="F1387" s="2">
        <f t="shared" si="263"/>
        <v>-59.164151241891219</v>
      </c>
      <c r="G1387">
        <f t="shared" si="268"/>
        <v>1055.573423314268</v>
      </c>
      <c r="H1387" s="4">
        <f t="shared" si="257"/>
        <v>-8.0181157513679365E-232</v>
      </c>
      <c r="I1387" s="4">
        <f t="shared" si="258"/>
        <v>-327.10388551405765</v>
      </c>
      <c r="J1387" s="4">
        <f t="shared" si="264"/>
        <v>0</v>
      </c>
      <c r="K1387" s="19">
        <f t="shared" si="265"/>
        <v>0</v>
      </c>
      <c r="M1387">
        <f t="shared" si="266"/>
        <v>0</v>
      </c>
    </row>
    <row r="1388" spans="1:13">
      <c r="A1388" s="1">
        <f t="shared" si="267"/>
        <v>0.95833333333333015</v>
      </c>
      <c r="B1388" s="2">
        <f t="shared" si="259"/>
        <v>23</v>
      </c>
      <c r="C1388" s="2">
        <f t="shared" si="260"/>
        <v>23.064643533333332</v>
      </c>
      <c r="D1388" s="3">
        <f t="shared" si="261"/>
        <v>0.96102681388888878</v>
      </c>
      <c r="E1388">
        <f t="shared" si="262"/>
        <v>-165.96965299999997</v>
      </c>
      <c r="F1388" s="2">
        <f t="shared" si="263"/>
        <v>-59.244347350220039</v>
      </c>
      <c r="G1388">
        <f t="shared" si="268"/>
        <v>1056.4524517242708</v>
      </c>
      <c r="H1388" s="4">
        <f t="shared" si="257"/>
        <v>-5.1218077586733316E-232</v>
      </c>
      <c r="I1388" s="4">
        <f t="shared" si="258"/>
        <v>-327.3768824810374</v>
      </c>
      <c r="J1388" s="4">
        <f t="shared" si="264"/>
        <v>0</v>
      </c>
      <c r="K1388" s="19">
        <f t="shared" si="265"/>
        <v>0</v>
      </c>
      <c r="M1388">
        <f t="shared" si="266"/>
        <v>0</v>
      </c>
    </row>
    <row r="1389" spans="1:13">
      <c r="A1389" s="1">
        <f t="shared" si="267"/>
        <v>0.95902777777777459</v>
      </c>
      <c r="B1389" s="2">
        <f t="shared" si="259"/>
        <v>23.016666666666666</v>
      </c>
      <c r="C1389" s="2">
        <f t="shared" si="260"/>
        <v>23.081310199999997</v>
      </c>
      <c r="D1389" s="3">
        <f t="shared" si="261"/>
        <v>0.96172125833333322</v>
      </c>
      <c r="E1389">
        <f t="shared" si="262"/>
        <v>-166.21965299999997</v>
      </c>
      <c r="F1389" s="2">
        <f t="shared" si="263"/>
        <v>-59.323339465097149</v>
      </c>
      <c r="G1389">
        <f t="shared" si="268"/>
        <v>1057.3162658659705</v>
      </c>
      <c r="H1389" s="4">
        <f t="shared" si="257"/>
        <v>-3.2971820477789733E-232</v>
      </c>
      <c r="I1389" s="4">
        <f t="shared" si="258"/>
        <v>-327.64515391585206</v>
      </c>
      <c r="J1389" s="4">
        <f t="shared" si="264"/>
        <v>0</v>
      </c>
      <c r="K1389" s="19">
        <f t="shared" si="265"/>
        <v>0</v>
      </c>
      <c r="M1389">
        <f t="shared" si="266"/>
        <v>0</v>
      </c>
    </row>
    <row r="1390" spans="1:13">
      <c r="A1390" s="1">
        <f t="shared" si="267"/>
        <v>0.95972222222221903</v>
      </c>
      <c r="B1390" s="2">
        <f t="shared" si="259"/>
        <v>23.033333333333335</v>
      </c>
      <c r="C1390" s="2">
        <f t="shared" si="260"/>
        <v>23.09797686666667</v>
      </c>
      <c r="D1390" s="3">
        <f t="shared" si="261"/>
        <v>0.96241570277777788</v>
      </c>
      <c r="E1390">
        <f t="shared" si="262"/>
        <v>-166.46965300000005</v>
      </c>
      <c r="F1390" s="2">
        <f t="shared" si="263"/>
        <v>-59.40111781770274</v>
      </c>
      <c r="G1390">
        <f t="shared" si="268"/>
        <v>1058.1648492077402</v>
      </c>
      <c r="H1390" s="4">
        <f t="shared" si="257"/>
        <v>-2.1391190572294954E-232</v>
      </c>
      <c r="I1390" s="4">
        <f t="shared" si="258"/>
        <v>-327.90869471100058</v>
      </c>
      <c r="J1390" s="4">
        <f t="shared" si="264"/>
        <v>0</v>
      </c>
      <c r="K1390" s="19">
        <f t="shared" si="265"/>
        <v>0</v>
      </c>
      <c r="M1390">
        <f t="shared" si="266"/>
        <v>0</v>
      </c>
    </row>
    <row r="1391" spans="1:13">
      <c r="A1391" s="1">
        <f t="shared" si="267"/>
        <v>0.96041666666666348</v>
      </c>
      <c r="B1391" s="2">
        <f t="shared" si="259"/>
        <v>23.05</v>
      </c>
      <c r="C1391" s="2">
        <f t="shared" si="260"/>
        <v>23.114643533333336</v>
      </c>
      <c r="D1391" s="3">
        <f t="shared" si="261"/>
        <v>0.96311014722222232</v>
      </c>
      <c r="E1391">
        <f t="shared" si="262"/>
        <v>-166.71965300000005</v>
      </c>
      <c r="F1391" s="2">
        <f t="shared" si="263"/>
        <v>-59.477672691958887</v>
      </c>
      <c r="G1391">
        <f t="shared" si="268"/>
        <v>1058.9981855096889</v>
      </c>
      <c r="H1391" s="4">
        <f t="shared" si="257"/>
        <v>-1.3986304404435856E-232</v>
      </c>
      <c r="I1391" s="4">
        <f t="shared" si="258"/>
        <v>-328.16749984904561</v>
      </c>
      <c r="J1391" s="4">
        <f t="shared" si="264"/>
        <v>0</v>
      </c>
      <c r="K1391" s="19">
        <f t="shared" si="265"/>
        <v>0</v>
      </c>
      <c r="M1391">
        <f t="shared" si="266"/>
        <v>0</v>
      </c>
    </row>
    <row r="1392" spans="1:13">
      <c r="A1392" s="1">
        <f t="shared" si="267"/>
        <v>0.96111111111110792</v>
      </c>
      <c r="B1392" s="2">
        <f t="shared" si="259"/>
        <v>23.066666666666666</v>
      </c>
      <c r="C1392" s="2">
        <f t="shared" si="260"/>
        <v>23.131310200000001</v>
      </c>
      <c r="D1392" s="3">
        <f t="shared" si="261"/>
        <v>0.96380459166666677</v>
      </c>
      <c r="E1392">
        <f t="shared" si="262"/>
        <v>-166.96965300000002</v>
      </c>
      <c r="F1392" s="2">
        <f t="shared" si="263"/>
        <v>-59.552994429076904</v>
      </c>
      <c r="G1392">
        <f t="shared" si="268"/>
        <v>1059.8162588239607</v>
      </c>
      <c r="H1392" s="4">
        <f t="shared" si="257"/>
        <v>-9.2161711532751022E-233</v>
      </c>
      <c r="I1392" s="4">
        <f t="shared" si="258"/>
        <v>-328.42156440271049</v>
      </c>
      <c r="J1392" s="4">
        <f t="shared" si="264"/>
        <v>0</v>
      </c>
      <c r="K1392" s="19">
        <f t="shared" si="265"/>
        <v>0</v>
      </c>
      <c r="M1392">
        <f t="shared" si="266"/>
        <v>0</v>
      </c>
    </row>
    <row r="1393" spans="1:13">
      <c r="A1393" s="1">
        <f t="shared" si="267"/>
        <v>0.96180555555555236</v>
      </c>
      <c r="B1393" s="2">
        <f t="shared" si="259"/>
        <v>23.083333333333332</v>
      </c>
      <c r="C1393" s="2">
        <f t="shared" si="260"/>
        <v>23.147976866666667</v>
      </c>
      <c r="D1393" s="3">
        <f t="shared" si="261"/>
        <v>0.9644990361111111</v>
      </c>
      <c r="E1393">
        <f t="shared" si="262"/>
        <v>-167.21965299999999</v>
      </c>
      <c r="F1393" s="2">
        <f t="shared" si="263"/>
        <v>-59.627073432170036</v>
      </c>
      <c r="G1393">
        <f t="shared" si="268"/>
        <v>1060.6190534950249</v>
      </c>
      <c r="H1393" s="4">
        <f t="shared" si="257"/>
        <v>-6.1204182892461032E-233</v>
      </c>
      <c r="I1393" s="4">
        <f t="shared" si="258"/>
        <v>-328.67088353497257</v>
      </c>
      <c r="J1393" s="4">
        <f t="shared" si="264"/>
        <v>0</v>
      </c>
      <c r="K1393" s="19">
        <f t="shared" si="265"/>
        <v>0</v>
      </c>
      <c r="M1393">
        <f t="shared" si="266"/>
        <v>0</v>
      </c>
    </row>
    <row r="1394" spans="1:13">
      <c r="A1394" s="1">
        <f t="shared" si="267"/>
        <v>0.9624999999999968</v>
      </c>
      <c r="B1394" s="2">
        <f t="shared" si="259"/>
        <v>23.1</v>
      </c>
      <c r="C1394" s="2">
        <f t="shared" si="260"/>
        <v>23.164643533333333</v>
      </c>
      <c r="D1394" s="3">
        <f t="shared" si="261"/>
        <v>0.96519348055555554</v>
      </c>
      <c r="E1394">
        <f t="shared" si="262"/>
        <v>-167.46965299999999</v>
      </c>
      <c r="F1394" s="2">
        <f t="shared" si="263"/>
        <v>-59.699900170928686</v>
      </c>
      <c r="G1394">
        <f t="shared" si="268"/>
        <v>1061.4065541599614</v>
      </c>
      <c r="H1394" s="4">
        <f t="shared" si="257"/>
        <v>-4.0963599491895555E-233</v>
      </c>
      <c r="I1394" s="4">
        <f t="shared" si="258"/>
        <v>-328.91545249915475</v>
      </c>
      <c r="J1394" s="4">
        <f t="shared" si="264"/>
        <v>0</v>
      </c>
      <c r="K1394" s="19">
        <f t="shared" si="265"/>
        <v>0</v>
      </c>
      <c r="M1394">
        <f t="shared" si="266"/>
        <v>0</v>
      </c>
    </row>
    <row r="1395" spans="1:13">
      <c r="A1395" s="1">
        <f t="shared" si="267"/>
        <v>0.96319444444444124</v>
      </c>
      <c r="B1395" s="2">
        <f t="shared" si="259"/>
        <v>23.116666666666667</v>
      </c>
      <c r="C1395" s="2">
        <f t="shared" si="260"/>
        <v>23.181310199999999</v>
      </c>
      <c r="D1395" s="3">
        <f t="shared" si="261"/>
        <v>0.96588792499999998</v>
      </c>
      <c r="E1395">
        <f t="shared" si="262"/>
        <v>-167.71965299999999</v>
      </c>
      <c r="F1395" s="2">
        <f t="shared" si="263"/>
        <v>-59.771465186354618</v>
      </c>
      <c r="G1395">
        <f t="shared" si="268"/>
        <v>1062.1787457487417</v>
      </c>
      <c r="H1395" s="4">
        <f t="shared" si="257"/>
        <v>-2.7631528152762902E-233</v>
      </c>
      <c r="I1395" s="4">
        <f t="shared" si="258"/>
        <v>-329.15526663901653</v>
      </c>
      <c r="J1395" s="4">
        <f t="shared" si="264"/>
        <v>0</v>
      </c>
      <c r="K1395" s="19">
        <f t="shared" si="265"/>
        <v>0</v>
      </c>
      <c r="M1395">
        <f t="shared" si="266"/>
        <v>0</v>
      </c>
    </row>
    <row r="1396" spans="1:13">
      <c r="A1396" s="1">
        <f t="shared" si="267"/>
        <v>0.96388888888888569</v>
      </c>
      <c r="B1396" s="2">
        <f t="shared" si="259"/>
        <v>23.133333333333333</v>
      </c>
      <c r="C1396" s="2">
        <f t="shared" si="260"/>
        <v>23.197976866666664</v>
      </c>
      <c r="D1396" s="3">
        <f t="shared" si="261"/>
        <v>0.96658236944444431</v>
      </c>
      <c r="E1396">
        <f t="shared" si="262"/>
        <v>-167.96965299999997</v>
      </c>
      <c r="F1396" s="2">
        <f t="shared" si="263"/>
        <v>-59.84175909555006</v>
      </c>
      <c r="G1396">
        <f t="shared" si="268"/>
        <v>1062.9356134845043</v>
      </c>
      <c r="H1396" s="4">
        <f t="shared" si="257"/>
        <v>-1.8784721855187404E-233</v>
      </c>
      <c r="I1396" s="4">
        <f t="shared" si="258"/>
        <v>-329.39032138884255</v>
      </c>
      <c r="J1396" s="4">
        <f t="shared" si="264"/>
        <v>0</v>
      </c>
      <c r="K1396" s="19">
        <f t="shared" si="265"/>
        <v>0</v>
      </c>
      <c r="M1396">
        <f t="shared" si="266"/>
        <v>0</v>
      </c>
    </row>
    <row r="1397" spans="1:13">
      <c r="A1397" s="1">
        <f t="shared" si="267"/>
        <v>0.96458333333333013</v>
      </c>
      <c r="B1397" s="2">
        <f t="shared" si="259"/>
        <v>23.15</v>
      </c>
      <c r="C1397" s="2">
        <f t="shared" si="260"/>
        <v>23.21464353333333</v>
      </c>
      <c r="D1397" s="3">
        <f t="shared" si="261"/>
        <v>0.96727681388888875</v>
      </c>
      <c r="E1397">
        <f t="shared" si="262"/>
        <v>-168.21965299999994</v>
      </c>
      <c r="F1397" s="2">
        <f t="shared" si="263"/>
        <v>-59.910772596557457</v>
      </c>
      <c r="G1397">
        <f t="shared" si="268"/>
        <v>1063.6771428838251</v>
      </c>
      <c r="H1397" s="4">
        <f t="shared" si="257"/>
        <v>-1.2870663223141868E-233</v>
      </c>
      <c r="I1397" s="4">
        <f t="shared" si="258"/>
        <v>-329.62061227352888</v>
      </c>
      <c r="J1397" s="4">
        <f t="shared" si="264"/>
        <v>0</v>
      </c>
      <c r="K1397" s="19">
        <f t="shared" si="265"/>
        <v>0</v>
      </c>
      <c r="M1397">
        <f t="shared" si="266"/>
        <v>0</v>
      </c>
    </row>
    <row r="1398" spans="1:13">
      <c r="A1398" s="1">
        <f t="shared" si="267"/>
        <v>0.96527777777777457</v>
      </c>
      <c r="B1398" s="2">
        <f t="shared" si="259"/>
        <v>23.166666666666668</v>
      </c>
      <c r="C1398" s="2">
        <f t="shared" si="260"/>
        <v>23.231310200000003</v>
      </c>
      <c r="D1398" s="3">
        <f t="shared" si="261"/>
        <v>0.96797125833333342</v>
      </c>
      <c r="E1398">
        <f t="shared" si="262"/>
        <v>-168.46965300000005</v>
      </c>
      <c r="F1398" s="2">
        <f t="shared" si="263"/>
        <v>-59.978496473246224</v>
      </c>
      <c r="G1398">
        <f t="shared" si="268"/>
        <v>1064.4033197569818</v>
      </c>
      <c r="H1398" s="4">
        <f t="shared" si="257"/>
        <v>-8.8878462460074889E-234</v>
      </c>
      <c r="I1398" s="4">
        <f t="shared" si="258"/>
        <v>-329.84613490866946</v>
      </c>
      <c r="J1398" s="4">
        <f t="shared" si="264"/>
        <v>0</v>
      </c>
      <c r="K1398" s="19">
        <f t="shared" si="265"/>
        <v>0</v>
      </c>
      <c r="M1398">
        <f t="shared" si="266"/>
        <v>0</v>
      </c>
    </row>
    <row r="1399" spans="1:13">
      <c r="A1399" s="1">
        <f t="shared" si="267"/>
        <v>0.96597222222221901</v>
      </c>
      <c r="B1399" s="2">
        <f t="shared" si="259"/>
        <v>23.183333333333334</v>
      </c>
      <c r="C1399" s="2">
        <f t="shared" si="260"/>
        <v>23.247976866666669</v>
      </c>
      <c r="D1399" s="3">
        <f t="shared" si="261"/>
        <v>0.96866570277777786</v>
      </c>
      <c r="E1399">
        <f t="shared" si="262"/>
        <v>-168.71965300000002</v>
      </c>
      <c r="F1399" s="2">
        <f t="shared" si="263"/>
        <v>-60.044921600240905</v>
      </c>
      <c r="G1399">
        <f t="shared" si="268"/>
        <v>1065.1141302082124</v>
      </c>
      <c r="H1399" s="4">
        <f t="shared" si="257"/>
        <v>-6.1857829655786729E-234</v>
      </c>
      <c r="I1399" s="4">
        <f t="shared" si="258"/>
        <v>-330.06688500063802</v>
      </c>
      <c r="J1399" s="4">
        <f t="shared" si="264"/>
        <v>0</v>
      </c>
      <c r="K1399" s="19">
        <f t="shared" si="265"/>
        <v>0</v>
      </c>
      <c r="M1399">
        <f t="shared" si="266"/>
        <v>0</v>
      </c>
    </row>
    <row r="1400" spans="1:13">
      <c r="A1400" s="1">
        <f t="shared" si="267"/>
        <v>0.96666666666666345</v>
      </c>
      <c r="B1400" s="2">
        <f t="shared" si="259"/>
        <v>23.2</v>
      </c>
      <c r="C1400" s="2">
        <f t="shared" si="260"/>
        <v>23.264643533333334</v>
      </c>
      <c r="D1400" s="3">
        <f t="shared" si="261"/>
        <v>0.9693601472222223</v>
      </c>
      <c r="E1400">
        <f t="shared" si="262"/>
        <v>-168.96965300000002</v>
      </c>
      <c r="F1400" s="2">
        <f t="shared" si="263"/>
        <v>-60.110038947887418</v>
      </c>
      <c r="G1400">
        <f t="shared" si="268"/>
        <v>1065.8095606359711</v>
      </c>
      <c r="H1400" s="4">
        <f t="shared" si="257"/>
        <v>-4.3390872932782971E-234</v>
      </c>
      <c r="I1400" s="4">
        <f t="shared" si="258"/>
        <v>-330.28285834667111</v>
      </c>
      <c r="J1400" s="4">
        <f t="shared" si="264"/>
        <v>0</v>
      </c>
      <c r="K1400" s="19">
        <f t="shared" si="265"/>
        <v>0</v>
      </c>
      <c r="M1400">
        <f t="shared" si="266"/>
        <v>0</v>
      </c>
    </row>
    <row r="1401" spans="1:13">
      <c r="A1401" s="1">
        <f t="shared" si="267"/>
        <v>0.9673611111111079</v>
      </c>
      <c r="B1401" s="2">
        <f t="shared" si="259"/>
        <v>23.216666666666665</v>
      </c>
      <c r="C1401" s="2">
        <f t="shared" si="260"/>
        <v>23.2813102</v>
      </c>
      <c r="D1401" s="3">
        <f t="shared" si="261"/>
        <v>0.97005459166666663</v>
      </c>
      <c r="E1401">
        <f t="shared" si="262"/>
        <v>-169.21965299999999</v>
      </c>
      <c r="F1401" s="2">
        <f t="shared" si="263"/>
        <v>-60.173839587251074</v>
      </c>
      <c r="G1401">
        <f t="shared" si="268"/>
        <v>1066.4895977331762</v>
      </c>
      <c r="H1401" s="4">
        <f t="shared" si="257"/>
        <v>-3.0676839872540368E-234</v>
      </c>
      <c r="I1401" s="4">
        <f t="shared" si="258"/>
        <v>-330.49405083494759</v>
      </c>
      <c r="J1401" s="4">
        <f t="shared" si="264"/>
        <v>0</v>
      </c>
      <c r="K1401" s="19">
        <f t="shared" si="265"/>
        <v>0</v>
      </c>
      <c r="M1401">
        <f t="shared" si="266"/>
        <v>0</v>
      </c>
    </row>
    <row r="1402" spans="1:13">
      <c r="A1402" s="1">
        <f t="shared" si="267"/>
        <v>0.96805555555555234</v>
      </c>
      <c r="B1402" s="2">
        <f t="shared" si="259"/>
        <v>23.233333333333334</v>
      </c>
      <c r="C1402" s="2">
        <f t="shared" si="260"/>
        <v>23.297976866666666</v>
      </c>
      <c r="D1402" s="3">
        <f t="shared" si="261"/>
        <v>0.97074903611111107</v>
      </c>
      <c r="E1402">
        <f t="shared" si="262"/>
        <v>-169.46965299999999</v>
      </c>
      <c r="F1402" s="2">
        <f t="shared" si="263"/>
        <v>-60.236314695142205</v>
      </c>
      <c r="G1402">
        <f t="shared" si="268"/>
        <v>1067.1542284874529</v>
      </c>
      <c r="H1402" s="4">
        <f t="shared" si="257"/>
        <v>-2.1859200236135539E-234</v>
      </c>
      <c r="I1402" s="4">
        <f t="shared" si="258"/>
        <v>-330.70045844466694</v>
      </c>
      <c r="J1402" s="4">
        <f t="shared" si="264"/>
        <v>0</v>
      </c>
      <c r="K1402" s="19">
        <f t="shared" si="265"/>
        <v>0</v>
      </c>
      <c r="M1402">
        <f t="shared" si="266"/>
        <v>0</v>
      </c>
    </row>
    <row r="1403" spans="1:13">
      <c r="A1403" s="1">
        <f t="shared" si="267"/>
        <v>0.96874999999999678</v>
      </c>
      <c r="B1403" s="2">
        <f t="shared" si="259"/>
        <v>23.25</v>
      </c>
      <c r="C1403" s="2">
        <f t="shared" si="260"/>
        <v>23.314643533333332</v>
      </c>
      <c r="D1403" s="3">
        <f t="shared" si="261"/>
        <v>0.97144348055555552</v>
      </c>
      <c r="E1403">
        <f t="shared" si="262"/>
        <v>-169.71965299999997</v>
      </c>
      <c r="F1403" s="2">
        <f t="shared" si="263"/>
        <v>-60.297455559163502</v>
      </c>
      <c r="G1403">
        <f t="shared" si="268"/>
        <v>1067.8034401813725</v>
      </c>
      <c r="H1403" s="4">
        <f t="shared" si="257"/>
        <v>-1.5699006248157265E-234</v>
      </c>
      <c r="I1403" s="4">
        <f t="shared" si="258"/>
        <v>-330.9020772461256</v>
      </c>
      <c r="J1403" s="4">
        <f t="shared" si="264"/>
        <v>0</v>
      </c>
      <c r="K1403" s="19">
        <f t="shared" si="265"/>
        <v>0</v>
      </c>
      <c r="M1403">
        <f t="shared" si="266"/>
        <v>0</v>
      </c>
    </row>
    <row r="1404" spans="1:13">
      <c r="A1404" s="1">
        <f t="shared" si="267"/>
        <v>0.96944444444444122</v>
      </c>
      <c r="B1404" s="2">
        <f t="shared" si="259"/>
        <v>23.266666666666666</v>
      </c>
      <c r="C1404" s="2">
        <f t="shared" si="260"/>
        <v>23.331310199999997</v>
      </c>
      <c r="D1404" s="3">
        <f t="shared" si="261"/>
        <v>0.97213792499999985</v>
      </c>
      <c r="E1404">
        <f t="shared" si="262"/>
        <v>-169.96965299999997</v>
      </c>
      <c r="F1404" s="2">
        <f t="shared" si="263"/>
        <v>-60.357253582774092</v>
      </c>
      <c r="G1404">
        <f t="shared" si="268"/>
        <v>1068.437220392685</v>
      </c>
      <c r="H1404" s="4">
        <f t="shared" si="257"/>
        <v>-1.1363891114950944E-234</v>
      </c>
      <c r="I1404" s="4">
        <f t="shared" si="258"/>
        <v>-331.09890340079255</v>
      </c>
      <c r="J1404" s="4">
        <f t="shared" si="264"/>
        <v>0</v>
      </c>
      <c r="K1404" s="19">
        <f t="shared" si="265"/>
        <v>0</v>
      </c>
      <c r="M1404">
        <f t="shared" si="266"/>
        <v>0</v>
      </c>
    </row>
    <row r="1405" spans="1:13">
      <c r="A1405" s="1">
        <f t="shared" si="267"/>
        <v>0.97013888888888566</v>
      </c>
      <c r="B1405" s="2">
        <f t="shared" si="259"/>
        <v>23.283333333333335</v>
      </c>
      <c r="C1405" s="2">
        <f t="shared" si="260"/>
        <v>23.34797686666667</v>
      </c>
      <c r="D1405" s="3">
        <f t="shared" si="261"/>
        <v>0.97283236944444462</v>
      </c>
      <c r="E1405">
        <f t="shared" si="262"/>
        <v>-170.21965300000005</v>
      </c>
      <c r="F1405" s="2">
        <f t="shared" si="263"/>
        <v>-60.415700290363873</v>
      </c>
      <c r="G1405">
        <f t="shared" si="268"/>
        <v>1069.055556994545</v>
      </c>
      <c r="H1405" s="4">
        <f t="shared" si="257"/>
        <v>-8.2908998602982339E-235</v>
      </c>
      <c r="I1405" s="4">
        <f t="shared" si="258"/>
        <v>-331.2909331613813</v>
      </c>
      <c r="J1405" s="4">
        <f t="shared" si="264"/>
        <v>0</v>
      </c>
      <c r="K1405" s="19">
        <f t="shared" si="265"/>
        <v>0</v>
      </c>
      <c r="M1405">
        <f t="shared" si="266"/>
        <v>0</v>
      </c>
    </row>
    <row r="1406" spans="1:13">
      <c r="A1406" s="1">
        <f t="shared" si="267"/>
        <v>0.97083333333333011</v>
      </c>
      <c r="B1406" s="2">
        <f t="shared" si="259"/>
        <v>23.3</v>
      </c>
      <c r="C1406" s="2">
        <f t="shared" si="260"/>
        <v>23.364643533333336</v>
      </c>
      <c r="D1406" s="3">
        <f t="shared" si="261"/>
        <v>0.97352681388888895</v>
      </c>
      <c r="E1406">
        <f t="shared" si="262"/>
        <v>-170.46965300000005</v>
      </c>
      <c r="F1406" s="2">
        <f t="shared" si="263"/>
        <v>-60.47278733233302</v>
      </c>
      <c r="G1406">
        <f t="shared" si="268"/>
        <v>1069.6584381557361</v>
      </c>
      <c r="H1406" s="4">
        <f t="shared" si="257"/>
        <v>-6.0967531440818013E-235</v>
      </c>
      <c r="I1406" s="4">
        <f t="shared" si="258"/>
        <v>-331.47816287192205</v>
      </c>
      <c r="J1406" s="4">
        <f t="shared" si="264"/>
        <v>0</v>
      </c>
      <c r="K1406" s="19">
        <f t="shared" si="265"/>
        <v>0</v>
      </c>
      <c r="M1406">
        <f t="shared" si="266"/>
        <v>0</v>
      </c>
    </row>
    <row r="1407" spans="1:13">
      <c r="A1407" s="1">
        <f t="shared" si="267"/>
        <v>0.97152777777777455</v>
      </c>
      <c r="B1407" s="2">
        <f t="shared" si="259"/>
        <v>23.316666666666666</v>
      </c>
      <c r="C1407" s="2">
        <f t="shared" si="260"/>
        <v>23.381310200000001</v>
      </c>
      <c r="D1407" s="3">
        <f t="shared" si="261"/>
        <v>0.9742212583333334</v>
      </c>
      <c r="E1407">
        <f t="shared" si="262"/>
        <v>-170.71965300000002</v>
      </c>
      <c r="F1407" s="2">
        <f t="shared" si="263"/>
        <v>-60.528506490170237</v>
      </c>
      <c r="G1407">
        <f t="shared" si="268"/>
        <v>1070.2458523408852</v>
      </c>
      <c r="H1407" s="4">
        <f t="shared" si="257"/>
        <v>-4.5187722475943731E-235</v>
      </c>
      <c r="I1407" s="4">
        <f t="shared" si="258"/>
        <v>-331.66058896783107</v>
      </c>
      <c r="J1407" s="4">
        <f t="shared" si="264"/>
        <v>0</v>
      </c>
      <c r="K1407" s="19">
        <f t="shared" si="265"/>
        <v>0</v>
      </c>
      <c r="M1407">
        <f t="shared" si="266"/>
        <v>0</v>
      </c>
    </row>
    <row r="1408" spans="1:13">
      <c r="A1408" s="1">
        <f t="shared" si="267"/>
        <v>0.97222222222221899</v>
      </c>
      <c r="B1408" s="2">
        <f t="shared" si="259"/>
        <v>23.333333333333332</v>
      </c>
      <c r="C1408" s="2">
        <f t="shared" si="260"/>
        <v>23.397976866666667</v>
      </c>
      <c r="D1408" s="3">
        <f t="shared" si="261"/>
        <v>0.97491570277777784</v>
      </c>
      <c r="E1408">
        <f t="shared" si="262"/>
        <v>-170.96965299999999</v>
      </c>
      <c r="F1408" s="2">
        <f t="shared" si="263"/>
        <v>-60.582849681523307</v>
      </c>
      <c r="G1408">
        <f t="shared" si="268"/>
        <v>1070.8177883106748</v>
      </c>
      <c r="H1408" s="4">
        <f t="shared" si="257"/>
        <v>-3.3757454801656363E-235</v>
      </c>
      <c r="I1408" s="4">
        <f t="shared" si="258"/>
        <v>-331.83820797597826</v>
      </c>
      <c r="J1408" s="4">
        <f t="shared" si="264"/>
        <v>0</v>
      </c>
      <c r="K1408" s="19">
        <f t="shared" si="265"/>
        <v>0</v>
      </c>
      <c r="M1408">
        <f t="shared" si="266"/>
        <v>0</v>
      </c>
    </row>
    <row r="1409" spans="1:13">
      <c r="A1409" s="1">
        <f t="shared" si="267"/>
        <v>0.97291666666666343</v>
      </c>
      <c r="B1409" s="2">
        <f t="shared" si="259"/>
        <v>23.35</v>
      </c>
      <c r="C1409" s="2">
        <f t="shared" si="260"/>
        <v>23.414643533333333</v>
      </c>
      <c r="D1409" s="3">
        <f t="shared" si="261"/>
        <v>0.97561014722222217</v>
      </c>
      <c r="E1409">
        <f t="shared" si="262"/>
        <v>-171.21965299999999</v>
      </c>
      <c r="F1409" s="2">
        <f t="shared" si="263"/>
        <v>-60.635808965256231</v>
      </c>
      <c r="G1409">
        <f t="shared" si="268"/>
        <v>1071.3742351220494</v>
      </c>
      <c r="H1409" s="4">
        <f t="shared" si="257"/>
        <v>-2.5418432817439464E-235</v>
      </c>
      <c r="I1409" s="4">
        <f t="shared" si="258"/>
        <v>-332.01101651475398</v>
      </c>
      <c r="J1409" s="4">
        <f t="shared" si="264"/>
        <v>0</v>
      </c>
      <c r="K1409" s="19">
        <f t="shared" si="265"/>
        <v>0</v>
      </c>
      <c r="M1409">
        <f t="shared" si="266"/>
        <v>0</v>
      </c>
    </row>
    <row r="1410" spans="1:13">
      <c r="A1410" s="1">
        <f t="shared" si="267"/>
        <v>0.97361111111110787</v>
      </c>
      <c r="B1410" s="2">
        <f t="shared" si="259"/>
        <v>23.366666666666667</v>
      </c>
      <c r="C1410" s="2">
        <f t="shared" si="260"/>
        <v>23.431310199999999</v>
      </c>
      <c r="D1410" s="3">
        <f t="shared" si="261"/>
        <v>0.97630459166666661</v>
      </c>
      <c r="E1410">
        <f t="shared" si="262"/>
        <v>-171.46965299999999</v>
      </c>
      <c r="F1410" s="2">
        <f t="shared" si="263"/>
        <v>-60.68737654648573</v>
      </c>
      <c r="G1410">
        <f t="shared" si="268"/>
        <v>1071.9151821284152</v>
      </c>
      <c r="H1410" s="4">
        <f t="shared" si="257"/>
        <v>-1.9291235700010323E-235</v>
      </c>
      <c r="I1410" s="4">
        <f t="shared" si="258"/>
        <v>-332.17901129413264</v>
      </c>
      <c r="J1410" s="4">
        <f t="shared" si="264"/>
        <v>0</v>
      </c>
      <c r="K1410" s="19">
        <f t="shared" si="265"/>
        <v>0</v>
      </c>
      <c r="M1410">
        <f t="shared" si="266"/>
        <v>0</v>
      </c>
    </row>
    <row r="1411" spans="1:13">
      <c r="A1411" s="1">
        <f t="shared" si="267"/>
        <v>0.97430555555555232</v>
      </c>
      <c r="B1411" s="2">
        <f t="shared" si="259"/>
        <v>23.383333333333333</v>
      </c>
      <c r="C1411" s="2">
        <f t="shared" si="260"/>
        <v>23.447976866666664</v>
      </c>
      <c r="D1411" s="3">
        <f t="shared" si="261"/>
        <v>0.97699903611111105</v>
      </c>
      <c r="E1411">
        <f t="shared" si="262"/>
        <v>-171.71965299999997</v>
      </c>
      <c r="F1411" s="2">
        <f t="shared" si="263"/>
        <v>-60.737544781591104</v>
      </c>
      <c r="G1411">
        <f t="shared" si="268"/>
        <v>1072.4406189798344</v>
      </c>
      <c r="H1411" s="4">
        <f t="shared" si="257"/>
        <v>-1.4757263327505177E-235</v>
      </c>
      <c r="I1411" s="4">
        <f t="shared" si="258"/>
        <v>-332.34218911573572</v>
      </c>
      <c r="J1411" s="4">
        <f t="shared" si="264"/>
        <v>0</v>
      </c>
      <c r="K1411" s="19">
        <f t="shared" si="265"/>
        <v>0</v>
      </c>
      <c r="M1411">
        <f t="shared" si="266"/>
        <v>0</v>
      </c>
    </row>
    <row r="1412" spans="1:13">
      <c r="A1412" s="1">
        <f t="shared" si="267"/>
        <v>0.97499999999999676</v>
      </c>
      <c r="B1412" s="2">
        <f t="shared" si="259"/>
        <v>23.4</v>
      </c>
      <c r="C1412" s="2">
        <f t="shared" si="260"/>
        <v>23.46464353333333</v>
      </c>
      <c r="D1412" s="3">
        <f t="shared" si="261"/>
        <v>0.97769348055555538</v>
      </c>
      <c r="E1412">
        <f t="shared" si="262"/>
        <v>-171.96965299999994</v>
      </c>
      <c r="F1412" s="2">
        <f t="shared" si="263"/>
        <v>-60.786306183190341</v>
      </c>
      <c r="G1412">
        <f t="shared" si="268"/>
        <v>1072.9505356232171</v>
      </c>
      <c r="H1412" s="4">
        <f t="shared" si="257"/>
        <v>-1.1378587272535338E-235</v>
      </c>
      <c r="I1412" s="4">
        <f t="shared" si="258"/>
        <v>-332.50054687289281</v>
      </c>
      <c r="J1412" s="4">
        <f t="shared" si="264"/>
        <v>0</v>
      </c>
      <c r="K1412" s="19">
        <f t="shared" si="265"/>
        <v>0</v>
      </c>
      <c r="M1412">
        <f t="shared" si="266"/>
        <v>0</v>
      </c>
    </row>
    <row r="1413" spans="1:13">
      <c r="A1413" s="1">
        <f t="shared" si="267"/>
        <v>0.9756944444444412</v>
      </c>
      <c r="B1413" s="2">
        <f t="shared" si="259"/>
        <v>23.416666666666668</v>
      </c>
      <c r="C1413" s="2">
        <f t="shared" si="260"/>
        <v>23.481310200000003</v>
      </c>
      <c r="D1413" s="3">
        <f t="shared" si="261"/>
        <v>0.97838792500000016</v>
      </c>
      <c r="E1413">
        <f t="shared" si="262"/>
        <v>-172.21965300000005</v>
      </c>
      <c r="F1413" s="2">
        <f t="shared" si="263"/>
        <v>-60.833653425075831</v>
      </c>
      <c r="G1413">
        <f t="shared" si="268"/>
        <v>1073.4449223025035</v>
      </c>
      <c r="H1413" s="4">
        <f t="shared" si="257"/>
        <v>-8.8432065873583888E-236</v>
      </c>
      <c r="I1413" s="4">
        <f t="shared" si="258"/>
        <v>-332.65408155070054</v>
      </c>
      <c r="J1413" s="4">
        <f t="shared" si="264"/>
        <v>0</v>
      </c>
      <c r="K1413" s="19">
        <f t="shared" si="265"/>
        <v>0</v>
      </c>
      <c r="M1413">
        <f t="shared" si="266"/>
        <v>0</v>
      </c>
    </row>
    <row r="1414" spans="1:13">
      <c r="A1414" s="1">
        <f t="shared" si="267"/>
        <v>0.97638888888888564</v>
      </c>
      <c r="B1414" s="2">
        <f t="shared" si="259"/>
        <v>23.433333333333334</v>
      </c>
      <c r="C1414" s="2">
        <f t="shared" si="260"/>
        <v>23.497976866666669</v>
      </c>
      <c r="D1414" s="3">
        <f t="shared" si="261"/>
        <v>0.97908236944444449</v>
      </c>
      <c r="E1414">
        <f t="shared" si="262"/>
        <v>-172.46965300000002</v>
      </c>
      <c r="F1414" s="2">
        <f t="shared" si="263"/>
        <v>-60.879579347102613</v>
      </c>
      <c r="G1414">
        <f t="shared" si="268"/>
        <v>1073.9237695588431</v>
      </c>
      <c r="H1414" s="4">
        <f t="shared" si="257"/>
        <v>-6.9274309880819097E-236</v>
      </c>
      <c r="I1414" s="4">
        <f t="shared" si="258"/>
        <v>-332.80279022607994</v>
      </c>
      <c r="J1414" s="4">
        <f t="shared" si="264"/>
        <v>0</v>
      </c>
      <c r="K1414" s="19">
        <f t="shared" si="265"/>
        <v>0</v>
      </c>
      <c r="M1414">
        <f t="shared" si="266"/>
        <v>0</v>
      </c>
    </row>
    <row r="1415" spans="1:13">
      <c r="A1415" s="1">
        <f t="shared" si="267"/>
        <v>0.97708333333333008</v>
      </c>
      <c r="B1415" s="2">
        <f t="shared" si="259"/>
        <v>23.45</v>
      </c>
      <c r="C1415" s="2">
        <f t="shared" si="260"/>
        <v>23.514643533333334</v>
      </c>
      <c r="D1415" s="3">
        <f t="shared" si="261"/>
        <v>0.97977681388888893</v>
      </c>
      <c r="E1415">
        <f t="shared" si="262"/>
        <v>-172.71965300000002</v>
      </c>
      <c r="F1415" s="2">
        <f t="shared" si="263"/>
        <v>-60.924076960022404</v>
      </c>
      <c r="G1415">
        <f t="shared" si="268"/>
        <v>1074.3870682307679</v>
      </c>
      <c r="H1415" s="4">
        <f t="shared" si="257"/>
        <v>-5.4698786788013264E-236</v>
      </c>
      <c r="I1415" s="4">
        <f t="shared" si="258"/>
        <v>-332.94667006783197</v>
      </c>
      <c r="J1415" s="4">
        <f t="shared" si="264"/>
        <v>0</v>
      </c>
      <c r="K1415" s="19">
        <f t="shared" si="265"/>
        <v>0</v>
      </c>
      <c r="M1415">
        <f t="shared" si="266"/>
        <v>0</v>
      </c>
    </row>
    <row r="1416" spans="1:13">
      <c r="A1416" s="1">
        <f t="shared" si="267"/>
        <v>0.97777777777777453</v>
      </c>
      <c r="B1416" s="2">
        <f t="shared" si="259"/>
        <v>23.466666666666665</v>
      </c>
      <c r="C1416" s="2">
        <f t="shared" si="260"/>
        <v>23.5313102</v>
      </c>
      <c r="D1416" s="3">
        <f t="shared" si="261"/>
        <v>0.98047125833333337</v>
      </c>
      <c r="E1416">
        <f t="shared" si="262"/>
        <v>-172.96965299999999</v>
      </c>
      <c r="F1416" s="2">
        <f t="shared" si="263"/>
        <v>-60.96713945025629</v>
      </c>
      <c r="G1416">
        <f t="shared" si="268"/>
        <v>1074.8348094543619</v>
      </c>
      <c r="H1416" s="4">
        <f t="shared" ref="H1416:H1447" si="269">J$3*SIN(F1416*N$1)*POWER(F$5,G1416)</f>
        <v>-4.3533962563062591E-236</v>
      </c>
      <c r="I1416" s="4">
        <f t="shared" ref="I1416:I1447" si="270">J$3*(0.271 -(0.294*POWER(F$5,G1416)))*SIN(F1416*N$1)</f>
        <v>-333.08571833669214</v>
      </c>
      <c r="J1416" s="4">
        <f t="shared" si="264"/>
        <v>0</v>
      </c>
      <c r="K1416" s="19">
        <f t="shared" si="265"/>
        <v>0</v>
      </c>
      <c r="M1416">
        <f t="shared" si="266"/>
        <v>0</v>
      </c>
    </row>
    <row r="1417" spans="1:13">
      <c r="A1417" s="1">
        <f t="shared" si="267"/>
        <v>0.97847222222221897</v>
      </c>
      <c r="B1417" s="2">
        <f t="shared" ref="B1417:B1447" si="271">HOUR(A1417)+(MINUTE(A1417)/60)+(SECOND(A1417)/3600)</f>
        <v>23.483333333333334</v>
      </c>
      <c r="C1417" s="2">
        <f t="shared" ref="C1417:C1447" si="272">B1417 - C$2 + (J$1/60)</f>
        <v>23.547976866666666</v>
      </c>
      <c r="D1417" s="3">
        <f t="shared" ref="D1417:D1447" si="273">IF(C1417&lt;0,24+C1417,C1417)/24</f>
        <v>0.9811657027777777</v>
      </c>
      <c r="E1417">
        <f t="shared" ref="E1417:E1447" si="274">15*(12 - C1417)</f>
        <v>-173.21965299999999</v>
      </c>
      <c r="F1417" s="2">
        <f t="shared" ref="F1417:F1447" si="275">ASIN((SIN(F$2*N$1)*SIN(J$2*N$1))+(COS(F$2*N$1)*COS(E1417*N$1)*COS(J$2*N$1)))*N$2</f>
        <v>-61.008760184598749</v>
      </c>
      <c r="G1417">
        <f t="shared" si="268"/>
        <v>1075.2669846634217</v>
      </c>
      <c r="H1417" s="4">
        <f t="shared" si="269"/>
        <v>-3.4924132699660793E-236</v>
      </c>
      <c r="I1417" s="4">
        <f t="shared" si="270"/>
        <v>-333.21993238538158</v>
      </c>
      <c r="J1417" s="4">
        <f t="shared" ref="J1417:J1447" si="276">IF(H1417+I1417&lt;0,0,H1417+I1417)</f>
        <v>0</v>
      </c>
      <c r="K1417" s="19">
        <f t="shared" ref="K1417:K1447" si="277">(F$4/F$3)*J1417</f>
        <v>0</v>
      </c>
      <c r="M1417">
        <f t="shared" ref="M1417:M1447" si="278">IF(K1417=0,IF(L1417&gt;J1417,1,0),IF(L1417&gt;=J1417,1,0))</f>
        <v>0</v>
      </c>
    </row>
    <row r="1418" spans="1:13">
      <c r="A1418" s="1">
        <f t="shared" ref="A1418:A1447" si="279">A1417+(1/(24*60))</f>
        <v>0.97916666666666341</v>
      </c>
      <c r="B1418" s="2">
        <f t="shared" si="271"/>
        <v>23.5</v>
      </c>
      <c r="C1418" s="2">
        <f t="shared" si="272"/>
        <v>23.564643533333332</v>
      </c>
      <c r="D1418" s="3">
        <f t="shared" si="273"/>
        <v>0.98186014722222215</v>
      </c>
      <c r="E1418">
        <f t="shared" si="274"/>
        <v>-173.46965299999997</v>
      </c>
      <c r="F1418" s="2">
        <f t="shared" si="275"/>
        <v>-61.048932714846373</v>
      </c>
      <c r="G1418">
        <f t="shared" si="268"/>
        <v>1075.6835855896147</v>
      </c>
      <c r="H1418" s="4">
        <f t="shared" si="269"/>
        <v>-2.8240463692048468E-236</v>
      </c>
      <c r="I1418" s="4">
        <f t="shared" si="270"/>
        <v>-333.34930965865846</v>
      </c>
      <c r="J1418" s="4">
        <f t="shared" si="276"/>
        <v>0</v>
      </c>
      <c r="K1418" s="19">
        <f t="shared" si="277"/>
        <v>0</v>
      </c>
      <c r="M1418">
        <f t="shared" si="278"/>
        <v>0</v>
      </c>
    </row>
    <row r="1419" spans="1:13">
      <c r="A1419" s="1">
        <f t="shared" si="279"/>
        <v>0.97986111111110785</v>
      </c>
      <c r="B1419" s="2">
        <f t="shared" si="271"/>
        <v>23.516666666666666</v>
      </c>
      <c r="C1419" s="2">
        <f t="shared" si="272"/>
        <v>23.581310199999997</v>
      </c>
      <c r="D1419" s="3">
        <f t="shared" si="273"/>
        <v>0.98255459166666659</v>
      </c>
      <c r="E1419">
        <f t="shared" si="274"/>
        <v>-173.71965299999997</v>
      </c>
      <c r="F1419" s="2">
        <f t="shared" si="275"/>
        <v>-61.087650782343935</v>
      </c>
      <c r="G1419">
        <f t="shared" si="268"/>
        <v>1076.0846042626304</v>
      </c>
      <c r="H1419" s="4">
        <f t="shared" si="269"/>
        <v>-2.3018051244508266E-236</v>
      </c>
      <c r="I1419" s="4">
        <f t="shared" si="270"/>
        <v>-333.47384769336594</v>
      </c>
      <c r="J1419" s="4">
        <f t="shared" si="276"/>
        <v>0</v>
      </c>
      <c r="K1419" s="19">
        <f t="shared" si="277"/>
        <v>0</v>
      </c>
      <c r="M1419">
        <f t="shared" si="278"/>
        <v>0</v>
      </c>
    </row>
    <row r="1420" spans="1:13">
      <c r="A1420" s="1">
        <f t="shared" si="279"/>
        <v>0.98055555555555229</v>
      </c>
      <c r="B1420" s="2">
        <f t="shared" si="271"/>
        <v>23.533333333333335</v>
      </c>
      <c r="C1420" s="2">
        <f t="shared" si="272"/>
        <v>23.59797686666667</v>
      </c>
      <c r="D1420" s="3">
        <f t="shared" si="273"/>
        <v>0.98324903611111125</v>
      </c>
      <c r="E1420">
        <f t="shared" si="274"/>
        <v>-173.96965300000005</v>
      </c>
      <c r="F1420" s="2">
        <f t="shared" si="275"/>
        <v>-61.124908322440596</v>
      </c>
      <c r="G1420">
        <f t="shared" si="268"/>
        <v>1076.4700330103258</v>
      </c>
      <c r="H1420" s="4">
        <f t="shared" si="269"/>
        <v>-1.8911131896825067E-236</v>
      </c>
      <c r="I1420" s="4">
        <f t="shared" si="270"/>
        <v>-333.59354411847937</v>
      </c>
      <c r="J1420" s="4">
        <f t="shared" si="276"/>
        <v>0</v>
      </c>
      <c r="K1420" s="19">
        <f t="shared" si="277"/>
        <v>0</v>
      </c>
      <c r="M1420">
        <f t="shared" si="278"/>
        <v>0</v>
      </c>
    </row>
    <row r="1421" spans="1:13">
      <c r="A1421" s="1">
        <f t="shared" si="279"/>
        <v>0.98124999999999674</v>
      </c>
      <c r="B1421" s="2">
        <f t="shared" si="271"/>
        <v>23.55</v>
      </c>
      <c r="C1421" s="2">
        <f t="shared" si="272"/>
        <v>23.614643533333336</v>
      </c>
      <c r="D1421" s="3">
        <f t="shared" si="273"/>
        <v>0.98394348055555569</v>
      </c>
      <c r="E1421">
        <f t="shared" si="274"/>
        <v>-174.21965300000005</v>
      </c>
      <c r="F1421" s="2">
        <f t="shared" si="275"/>
        <v>-61.160699468849664</v>
      </c>
      <c r="G1421">
        <f t="shared" si="268"/>
        <v>1076.8398644588683</v>
      </c>
      <c r="H1421" s="4">
        <f t="shared" si="269"/>
        <v>-1.5661031974287221E-236</v>
      </c>
      <c r="I1421" s="4">
        <f t="shared" si="270"/>
        <v>-333.70839665515138</v>
      </c>
      <c r="J1421" s="4">
        <f t="shared" si="276"/>
        <v>0</v>
      </c>
      <c r="K1421" s="19">
        <f t="shared" si="277"/>
        <v>0</v>
      </c>
      <c r="M1421">
        <f t="shared" si="278"/>
        <v>0</v>
      </c>
    </row>
    <row r="1422" spans="1:13">
      <c r="A1422" s="1">
        <f t="shared" si="279"/>
        <v>0.98194444444444118</v>
      </c>
      <c r="B1422" s="2">
        <f t="shared" si="271"/>
        <v>23.566666666666666</v>
      </c>
      <c r="C1422" s="2">
        <f t="shared" si="272"/>
        <v>23.631310200000001</v>
      </c>
      <c r="D1422" s="3">
        <f t="shared" si="273"/>
        <v>0.98463792500000002</v>
      </c>
      <c r="E1422">
        <f t="shared" si="274"/>
        <v>-174.46965300000002</v>
      </c>
      <c r="F1422" s="2">
        <f t="shared" si="275"/>
        <v>-61.195018557904305</v>
      </c>
      <c r="G1422">
        <f t="shared" si="268"/>
        <v>1077.1940915328671</v>
      </c>
      <c r="H1422" s="4">
        <f t="shared" si="269"/>
        <v>-1.3073103024381855E-236</v>
      </c>
      <c r="I1422" s="4">
        <f t="shared" si="270"/>
        <v>-333.81840311675501</v>
      </c>
      <c r="J1422" s="4">
        <f t="shared" si="276"/>
        <v>0</v>
      </c>
      <c r="K1422" s="19">
        <f t="shared" si="277"/>
        <v>0</v>
      </c>
      <c r="M1422">
        <f t="shared" si="278"/>
        <v>0</v>
      </c>
    </row>
    <row r="1423" spans="1:13">
      <c r="A1423" s="1">
        <f t="shared" si="279"/>
        <v>0.98263888888888562</v>
      </c>
      <c r="B1423" s="2">
        <f t="shared" si="271"/>
        <v>23.583333333333332</v>
      </c>
      <c r="C1423" s="2">
        <f t="shared" si="272"/>
        <v>23.647976866666667</v>
      </c>
      <c r="D1423" s="3">
        <f t="shared" si="273"/>
        <v>0.98533236944444447</v>
      </c>
      <c r="E1423">
        <f t="shared" si="274"/>
        <v>-174.71965299999999</v>
      </c>
      <c r="F1423" s="2">
        <f t="shared" si="275"/>
        <v>-61.227860132703043</v>
      </c>
      <c r="G1423">
        <f t="shared" si="268"/>
        <v>1077.5327074555084</v>
      </c>
      <c r="H1423" s="4">
        <f t="shared" si="269"/>
        <v>-1.1000032113486389E-236</v>
      </c>
      <c r="I1423" s="4">
        <f t="shared" si="270"/>
        <v>-333.92356140892605</v>
      </c>
      <c r="J1423" s="4">
        <f t="shared" si="276"/>
        <v>0</v>
      </c>
      <c r="K1423" s="19">
        <f t="shared" si="277"/>
        <v>0</v>
      </c>
      <c r="M1423">
        <f t="shared" si="278"/>
        <v>0</v>
      </c>
    </row>
    <row r="1424" spans="1:13">
      <c r="A1424" s="1">
        <f t="shared" si="279"/>
        <v>0.98333333333333006</v>
      </c>
      <c r="B1424" s="2">
        <f t="shared" si="271"/>
        <v>23.6</v>
      </c>
      <c r="C1424" s="2">
        <f t="shared" si="272"/>
        <v>23.664643533333333</v>
      </c>
      <c r="D1424" s="3">
        <f t="shared" si="273"/>
        <v>0.98602681388888891</v>
      </c>
      <c r="E1424">
        <f t="shared" si="274"/>
        <v>-174.96965299999999</v>
      </c>
      <c r="F1424" s="2">
        <f t="shared" si="275"/>
        <v>-61.259218947137242</v>
      </c>
      <c r="G1424">
        <f t="shared" si="268"/>
        <v>1077.8557057486751</v>
      </c>
      <c r="H1424" s="4">
        <f t="shared" si="269"/>
        <v>-9.3296988335204621E-237</v>
      </c>
      <c r="I1424" s="4">
        <f t="shared" si="270"/>
        <v>-334.02386952960217</v>
      </c>
      <c r="J1424" s="4">
        <f t="shared" si="276"/>
        <v>0</v>
      </c>
      <c r="K1424" s="19">
        <f t="shared" si="277"/>
        <v>0</v>
      </c>
      <c r="M1424">
        <f t="shared" si="278"/>
        <v>0</v>
      </c>
    </row>
    <row r="1425" spans="1:13">
      <c r="A1425" s="1">
        <f t="shared" si="279"/>
        <v>0.9840277777777745</v>
      </c>
      <c r="B1425" s="2">
        <f t="shared" si="271"/>
        <v>23.616666666666667</v>
      </c>
      <c r="C1425" s="2">
        <f t="shared" si="272"/>
        <v>23.681310199999999</v>
      </c>
      <c r="D1425" s="3">
        <f t="shared" si="273"/>
        <v>0.98672125833333324</v>
      </c>
      <c r="E1425">
        <f t="shared" si="274"/>
        <v>-175.21965299999999</v>
      </c>
      <c r="F1425" s="2">
        <f t="shared" si="275"/>
        <v>-61.289089969794965</v>
      </c>
      <c r="G1425">
        <f t="shared" si="268"/>
        <v>1078.1630802330669</v>
      </c>
      <c r="H1425" s="4">
        <f t="shared" si="269"/>
        <v>-7.9762925241274234E-237</v>
      </c>
      <c r="I1425" s="4">
        <f t="shared" si="270"/>
        <v>-334.11932556906129</v>
      </c>
      <c r="J1425" s="4">
        <f t="shared" si="276"/>
        <v>0</v>
      </c>
      <c r="K1425" s="19">
        <f t="shared" si="277"/>
        <v>0</v>
      </c>
      <c r="M1425">
        <f t="shared" si="278"/>
        <v>0</v>
      </c>
    </row>
    <row r="1426" spans="1:13">
      <c r="A1426" s="1">
        <f t="shared" si="279"/>
        <v>0.98472222222221895</v>
      </c>
      <c r="B1426" s="2">
        <f t="shared" si="271"/>
        <v>23.633333333333333</v>
      </c>
      <c r="C1426" s="2">
        <f t="shared" si="272"/>
        <v>23.697976866666664</v>
      </c>
      <c r="D1426" s="3">
        <f t="shared" si="273"/>
        <v>0.98741570277777768</v>
      </c>
      <c r="E1426">
        <f t="shared" si="274"/>
        <v>-175.46965299999997</v>
      </c>
      <c r="F1426" s="2">
        <f t="shared" si="275"/>
        <v>-61.317468387733705</v>
      </c>
      <c r="G1426">
        <f t="shared" si="268"/>
        <v>1078.4548250283149</v>
      </c>
      <c r="H1426" s="4">
        <f t="shared" si="269"/>
        <v>-6.8737796392249757E-237</v>
      </c>
      <c r="I1426" s="4">
        <f t="shared" si="270"/>
        <v>-334.20992770995787</v>
      </c>
      <c r="J1426" s="4">
        <f t="shared" si="276"/>
        <v>0</v>
      </c>
      <c r="K1426" s="19">
        <f t="shared" si="277"/>
        <v>0</v>
      </c>
      <c r="M1426">
        <f t="shared" si="278"/>
        <v>0</v>
      </c>
    </row>
    <row r="1427" spans="1:13">
      <c r="A1427" s="1">
        <f t="shared" si="279"/>
        <v>0.98541666666666339</v>
      </c>
      <c r="B1427" s="2">
        <f t="shared" si="271"/>
        <v>23.65</v>
      </c>
      <c r="C1427" s="2">
        <f t="shared" si="272"/>
        <v>23.71464353333333</v>
      </c>
      <c r="D1427" s="3">
        <f t="shared" si="273"/>
        <v>0.98811014722222212</v>
      </c>
      <c r="E1427">
        <f t="shared" si="274"/>
        <v>-175.71965299999994</v>
      </c>
      <c r="F1427" s="2">
        <f t="shared" si="275"/>
        <v>-61.344349610116119</v>
      </c>
      <c r="G1427">
        <f t="shared" si="268"/>
        <v>1078.7309345530889</v>
      </c>
      <c r="H1427" s="4">
        <f t="shared" si="269"/>
        <v>-5.9710741299738031E-237</v>
      </c>
      <c r="I1427" s="4">
        <f t="shared" si="270"/>
        <v>-334.29567422735806</v>
      </c>
      <c r="J1427" s="4">
        <f t="shared" si="276"/>
        <v>0</v>
      </c>
      <c r="K1427" s="19">
        <f t="shared" si="277"/>
        <v>0</v>
      </c>
      <c r="M1427">
        <f t="shared" si="278"/>
        <v>0</v>
      </c>
    </row>
    <row r="1428" spans="1:13">
      <c r="A1428" s="1">
        <f t="shared" si="279"/>
        <v>0.98611111111110783</v>
      </c>
      <c r="B1428" s="2">
        <f t="shared" si="271"/>
        <v>23.666666666666668</v>
      </c>
      <c r="C1428" s="2">
        <f t="shared" si="272"/>
        <v>23.731310200000003</v>
      </c>
      <c r="D1428" s="3">
        <f t="shared" si="273"/>
        <v>0.98880459166666679</v>
      </c>
      <c r="E1428">
        <f t="shared" si="274"/>
        <v>-175.96965300000005</v>
      </c>
      <c r="F1428" s="2">
        <f t="shared" si="275"/>
        <v>-61.369729271702113</v>
      </c>
      <c r="G1428">
        <f t="shared" si="268"/>
        <v>1078.9914035251991</v>
      </c>
      <c r="H1428" s="4">
        <f t="shared" si="269"/>
        <v>-5.2284483281751258E-237</v>
      </c>
      <c r="I1428" s="4">
        <f t="shared" si="270"/>
        <v>-334.37656348877164</v>
      </c>
      <c r="J1428" s="4">
        <f t="shared" si="276"/>
        <v>0</v>
      </c>
      <c r="K1428" s="19">
        <f t="shared" si="277"/>
        <v>0</v>
      </c>
      <c r="M1428">
        <f t="shared" si="278"/>
        <v>0</v>
      </c>
    </row>
    <row r="1429" spans="1:13">
      <c r="A1429" s="1">
        <f t="shared" si="279"/>
        <v>0.98680555555555227</v>
      </c>
      <c r="B1429" s="2">
        <f t="shared" si="271"/>
        <v>23.683333333333334</v>
      </c>
      <c r="C1429" s="2">
        <f t="shared" si="272"/>
        <v>23.747976866666669</v>
      </c>
      <c r="D1429" s="3">
        <f t="shared" si="273"/>
        <v>0.98949903611111123</v>
      </c>
      <c r="E1429">
        <f t="shared" si="274"/>
        <v>-176.21965300000002</v>
      </c>
      <c r="F1429" s="2">
        <f t="shared" si="275"/>
        <v>-61.393603236191474</v>
      </c>
      <c r="G1429">
        <f t="shared" si="268"/>
        <v>1079.2362269616933</v>
      </c>
      <c r="H1429" s="4">
        <f t="shared" si="269"/>
        <v>-4.6148520851122364E-237</v>
      </c>
      <c r="I1429" s="4">
        <f t="shared" si="270"/>
        <v>-334.45259395418344</v>
      </c>
      <c r="J1429" s="4">
        <f t="shared" si="276"/>
        <v>0</v>
      </c>
      <c r="K1429" s="19">
        <f t="shared" si="277"/>
        <v>0</v>
      </c>
      <c r="M1429">
        <f t="shared" si="278"/>
        <v>0</v>
      </c>
    </row>
    <row r="1430" spans="1:13">
      <c r="A1430" s="1">
        <f t="shared" si="279"/>
        <v>0.98749999999999671</v>
      </c>
      <c r="B1430" s="2">
        <f t="shared" si="271"/>
        <v>23.7</v>
      </c>
      <c r="C1430" s="2">
        <f t="shared" si="272"/>
        <v>23.764643533333334</v>
      </c>
      <c r="D1430" s="3">
        <f t="shared" si="273"/>
        <v>0.99019348055555556</v>
      </c>
      <c r="E1430">
        <f t="shared" si="274"/>
        <v>-176.46965300000002</v>
      </c>
      <c r="F1430" s="2">
        <f t="shared" si="275"/>
        <v>-61.415967599411196</v>
      </c>
      <c r="G1430">
        <f t="shared" si="268"/>
        <v>1079.4654001789497</v>
      </c>
      <c r="H1430" s="4">
        <f t="shared" si="269"/>
        <v>-4.1059003066977199E-237</v>
      </c>
      <c r="I1430" s="4">
        <f t="shared" si="270"/>
        <v>-334.52376417608338</v>
      </c>
      <c r="J1430" s="4">
        <f t="shared" si="276"/>
        <v>0</v>
      </c>
      <c r="K1430" s="19">
        <f t="shared" si="277"/>
        <v>0</v>
      </c>
      <c r="M1430">
        <f t="shared" si="278"/>
        <v>0</v>
      </c>
    </row>
    <row r="1431" spans="1:13">
      <c r="A1431" s="1">
        <f t="shared" si="279"/>
        <v>0.98819444444444116</v>
      </c>
      <c r="B1431" s="2">
        <f t="shared" si="271"/>
        <v>23.716666666666665</v>
      </c>
      <c r="C1431" s="2">
        <f t="shared" si="272"/>
        <v>23.7813102</v>
      </c>
      <c r="D1431" s="3">
        <f t="shared" si="273"/>
        <v>0.990887925</v>
      </c>
      <c r="E1431">
        <f t="shared" si="274"/>
        <v>-176.71965299999999</v>
      </c>
      <c r="F1431" s="2">
        <f t="shared" si="275"/>
        <v>-61.436818692341369</v>
      </c>
      <c r="G1431">
        <f t="shared" si="268"/>
        <v>1079.6789187927611</v>
      </c>
      <c r="H1431" s="4">
        <f t="shared" si="269"/>
        <v>-3.6823548692257921E-237</v>
      </c>
      <c r="I1431" s="4">
        <f t="shared" si="270"/>
        <v>-334.5900727994927</v>
      </c>
      <c r="J1431" s="4">
        <f t="shared" si="276"/>
        <v>0</v>
      </c>
      <c r="K1431" s="19">
        <f t="shared" si="277"/>
        <v>0</v>
      </c>
      <c r="M1431">
        <f t="shared" si="278"/>
        <v>0</v>
      </c>
    </row>
    <row r="1432" spans="1:13">
      <c r="A1432" s="1">
        <f t="shared" si="279"/>
        <v>0.9888888888888856</v>
      </c>
      <c r="B1432" s="2">
        <f t="shared" si="271"/>
        <v>23.733333333333334</v>
      </c>
      <c r="C1432" s="2">
        <f t="shared" si="272"/>
        <v>23.797976866666666</v>
      </c>
      <c r="D1432" s="3">
        <f t="shared" si="273"/>
        <v>0.99158236944444444</v>
      </c>
      <c r="E1432">
        <f t="shared" si="274"/>
        <v>-176.96965299999999</v>
      </c>
      <c r="F1432" s="2">
        <f t="shared" si="275"/>
        <v>-61.456153083974911</v>
      </c>
      <c r="G1432">
        <f t="shared" si="268"/>
        <v>1079.8767787184161</v>
      </c>
      <c r="H1432" s="4">
        <f t="shared" si="269"/>
        <v>-3.3289740577131932E-237</v>
      </c>
      <c r="I1432" s="4">
        <f t="shared" si="270"/>
        <v>-334.651518561991</v>
      </c>
      <c r="J1432" s="4">
        <f t="shared" si="276"/>
        <v>0</v>
      </c>
      <c r="K1432" s="19">
        <f t="shared" si="277"/>
        <v>0</v>
      </c>
      <c r="M1432">
        <f t="shared" si="278"/>
        <v>0</v>
      </c>
    </row>
    <row r="1433" spans="1:13">
      <c r="A1433" s="1">
        <f t="shared" si="279"/>
        <v>0.98958333333333004</v>
      </c>
      <c r="B1433" s="2">
        <f t="shared" si="271"/>
        <v>23.75</v>
      </c>
      <c r="C1433" s="2">
        <f t="shared" si="272"/>
        <v>23.814643533333332</v>
      </c>
      <c r="D1433" s="3">
        <f t="shared" si="273"/>
        <v>0.99227681388888878</v>
      </c>
      <c r="E1433">
        <f t="shared" si="274"/>
        <v>-177.21965299999997</v>
      </c>
      <c r="F1433" s="2">
        <f t="shared" si="275"/>
        <v>-61.473967584005386</v>
      </c>
      <c r="G1433">
        <f t="shared" si="268"/>
        <v>1080.0589761707747</v>
      </c>
      <c r="H1433" s="4">
        <f t="shared" si="269"/>
        <v>-3.033636608790332E-237</v>
      </c>
      <c r="I1433" s="4">
        <f t="shared" si="270"/>
        <v>-334.70810029373956</v>
      </c>
      <c r="J1433" s="4">
        <f t="shared" si="276"/>
        <v>0</v>
      </c>
      <c r="K1433" s="19">
        <f t="shared" si="277"/>
        <v>0</v>
      </c>
      <c r="M1433">
        <f t="shared" si="278"/>
        <v>0</v>
      </c>
    </row>
    <row r="1434" spans="1:13">
      <c r="A1434" s="1">
        <f t="shared" si="279"/>
        <v>0.99027777777777448</v>
      </c>
      <c r="B1434" s="2">
        <f t="shared" si="271"/>
        <v>23.766666666666666</v>
      </c>
      <c r="C1434" s="2">
        <f t="shared" si="272"/>
        <v>23.831310199999997</v>
      </c>
      <c r="D1434" s="3">
        <f t="shared" si="273"/>
        <v>0.99297125833333322</v>
      </c>
      <c r="E1434">
        <f t="shared" si="274"/>
        <v>-177.46965299999997</v>
      </c>
      <c r="F1434" s="2">
        <f t="shared" si="275"/>
        <v>-61.490259245338294</v>
      </c>
      <c r="G1434">
        <f t="shared" si="268"/>
        <v>1080.2255076643355</v>
      </c>
      <c r="H1434" s="4">
        <f t="shared" si="269"/>
        <v>-2.786671986285825E-237</v>
      </c>
      <c r="I1434" s="4">
        <f t="shared" si="270"/>
        <v>-334.75981691750349</v>
      </c>
      <c r="J1434" s="4">
        <f t="shared" si="276"/>
        <v>0</v>
      </c>
      <c r="K1434" s="19">
        <f t="shared" si="277"/>
        <v>0</v>
      </c>
      <c r="M1434">
        <f t="shared" si="278"/>
        <v>0</v>
      </c>
    </row>
    <row r="1435" spans="1:13">
      <c r="A1435" s="1">
        <f t="shared" si="279"/>
        <v>0.99097222222221892</v>
      </c>
      <c r="B1435" s="2">
        <f t="shared" si="271"/>
        <v>23.783333333333335</v>
      </c>
      <c r="C1435" s="2">
        <f t="shared" si="272"/>
        <v>23.84797686666667</v>
      </c>
      <c r="D1435" s="3">
        <f t="shared" si="273"/>
        <v>0.99366570277777788</v>
      </c>
      <c r="E1435">
        <f t="shared" si="274"/>
        <v>-177.71965300000005</v>
      </c>
      <c r="F1435" s="2">
        <f t="shared" si="275"/>
        <v>-61.505025366421449</v>
      </c>
      <c r="G1435">
        <f t="shared" si="268"/>
        <v>1080.376370013304</v>
      </c>
      <c r="H1435" s="4">
        <f t="shared" si="269"/>
        <v>-2.5803463568044421E-237</v>
      </c>
      <c r="I1435" s="4">
        <f t="shared" si="270"/>
        <v>-334.80666744867312</v>
      </c>
      <c r="J1435" s="4">
        <f t="shared" si="276"/>
        <v>0</v>
      </c>
      <c r="K1435" s="19">
        <f t="shared" si="277"/>
        <v>0</v>
      </c>
      <c r="M1435">
        <f t="shared" si="278"/>
        <v>0</v>
      </c>
    </row>
    <row r="1436" spans="1:13">
      <c r="A1436" s="1">
        <f t="shared" si="279"/>
        <v>0.99166666666666337</v>
      </c>
      <c r="B1436" s="2">
        <f t="shared" si="271"/>
        <v>23.8</v>
      </c>
      <c r="C1436" s="2">
        <f t="shared" si="272"/>
        <v>23.864643533333336</v>
      </c>
      <c r="D1436" s="3">
        <f t="shared" si="273"/>
        <v>0.99436014722222232</v>
      </c>
      <c r="E1436">
        <f t="shared" si="274"/>
        <v>-177.96965300000005</v>
      </c>
      <c r="F1436" s="2">
        <f t="shared" si="275"/>
        <v>-61.518263493389583</v>
      </c>
      <c r="G1436">
        <f t="shared" si="268"/>
        <v>1080.5115603316472</v>
      </c>
      <c r="H1436" s="4">
        <f t="shared" si="269"/>
        <v>-2.4084667617007438E-237</v>
      </c>
      <c r="I1436" s="4">
        <f t="shared" si="270"/>
        <v>-334.84865099528179</v>
      </c>
      <c r="J1436" s="4">
        <f t="shared" si="276"/>
        <v>0</v>
      </c>
      <c r="K1436" s="19">
        <f t="shared" si="277"/>
        <v>0</v>
      </c>
      <c r="M1436">
        <f t="shared" si="278"/>
        <v>0</v>
      </c>
    </row>
    <row r="1437" spans="1:13">
      <c r="A1437" s="1">
        <f t="shared" si="279"/>
        <v>0.99236111111110781</v>
      </c>
      <c r="B1437" s="2">
        <f t="shared" si="271"/>
        <v>23.816666666666666</v>
      </c>
      <c r="C1437" s="2">
        <f t="shared" si="272"/>
        <v>23.881310200000001</v>
      </c>
      <c r="D1437" s="3">
        <f t="shared" si="273"/>
        <v>0.99505459166666677</v>
      </c>
      <c r="E1437">
        <f t="shared" si="274"/>
        <v>-178.21965300000002</v>
      </c>
      <c r="F1437" s="2">
        <f t="shared" si="275"/>
        <v>-61.529971422019571</v>
      </c>
      <c r="G1437">
        <f t="shared" si="268"/>
        <v>1080.631076033146</v>
      </c>
      <c r="H1437" s="4">
        <f t="shared" si="269"/>
        <v>-2.2660755462115476E-237</v>
      </c>
      <c r="I1437" s="4">
        <f t="shared" si="270"/>
        <v>-334.88576675802312</v>
      </c>
      <c r="J1437" s="4">
        <f t="shared" si="276"/>
        <v>0</v>
      </c>
      <c r="K1437" s="19">
        <f t="shared" si="277"/>
        <v>0</v>
      </c>
      <c r="M1437">
        <f t="shared" si="278"/>
        <v>0</v>
      </c>
    </row>
    <row r="1438" spans="1:13">
      <c r="A1438" s="1">
        <f t="shared" si="279"/>
        <v>0.99305555555555225</v>
      </c>
      <c r="B1438" s="2">
        <f t="shared" si="271"/>
        <v>23.833333333333332</v>
      </c>
      <c r="C1438" s="2">
        <f t="shared" si="272"/>
        <v>23.897976866666667</v>
      </c>
      <c r="D1438" s="3">
        <f t="shared" si="273"/>
        <v>0.9957490361111111</v>
      </c>
      <c r="E1438">
        <f t="shared" si="274"/>
        <v>-178.46965299999999</v>
      </c>
      <c r="F1438" s="2">
        <f t="shared" si="275"/>
        <v>-61.540147199492978</v>
      </c>
      <c r="G1438">
        <f t="shared" si="268"/>
        <v>1080.7349148314474</v>
      </c>
      <c r="H1438" s="4">
        <f t="shared" si="269"/>
        <v>-2.1492141654119483E-237</v>
      </c>
      <c r="I1438" s="4">
        <f t="shared" si="270"/>
        <v>-334.91801403026665</v>
      </c>
      <c r="J1438" s="4">
        <f t="shared" si="276"/>
        <v>0</v>
      </c>
      <c r="K1438" s="19">
        <f t="shared" si="277"/>
        <v>0</v>
      </c>
      <c r="M1438">
        <f t="shared" si="278"/>
        <v>0</v>
      </c>
    </row>
    <row r="1439" spans="1:13">
      <c r="A1439" s="1">
        <f t="shared" si="279"/>
        <v>0.99374999999999669</v>
      </c>
      <c r="B1439" s="2">
        <f t="shared" si="271"/>
        <v>23.85</v>
      </c>
      <c r="C1439" s="2">
        <f t="shared" si="272"/>
        <v>23.914643533333333</v>
      </c>
      <c r="D1439" s="3">
        <f t="shared" si="273"/>
        <v>0.99644348055555554</v>
      </c>
      <c r="E1439">
        <f t="shared" si="274"/>
        <v>-178.71965299999999</v>
      </c>
      <c r="F1439" s="2">
        <f t="shared" si="275"/>
        <v>-61.54878912596169</v>
      </c>
      <c r="G1439">
        <f t="shared" si="268"/>
        <v>1080.823074740103</v>
      </c>
      <c r="H1439" s="4">
        <f t="shared" si="269"/>
        <v>-2.0547407269947646E-237</v>
      </c>
      <c r="I1439" s="4">
        <f t="shared" si="270"/>
        <v>-334.94539219807086</v>
      </c>
      <c r="J1439" s="4">
        <f t="shared" si="276"/>
        <v>0</v>
      </c>
      <c r="K1439" s="19">
        <f t="shared" si="277"/>
        <v>0</v>
      </c>
      <c r="M1439">
        <f t="shared" si="278"/>
        <v>0</v>
      </c>
    </row>
    <row r="1440" spans="1:13">
      <c r="A1440" s="1">
        <f t="shared" si="279"/>
        <v>0.99444444444444113</v>
      </c>
      <c r="B1440" s="2">
        <f t="shared" si="271"/>
        <v>23.866666666666667</v>
      </c>
      <c r="C1440" s="2">
        <f t="shared" si="272"/>
        <v>23.931310199999999</v>
      </c>
      <c r="D1440" s="3">
        <f t="shared" si="273"/>
        <v>0.99713792499999998</v>
      </c>
      <c r="E1440">
        <f t="shared" si="274"/>
        <v>-178.96965299999999</v>
      </c>
      <c r="F1440" s="2">
        <f t="shared" si="275"/>
        <v>-61.555895755914676</v>
      </c>
      <c r="G1440">
        <f t="shared" si="268"/>
        <v>1080.8955540726047</v>
      </c>
      <c r="H1440" s="4">
        <f t="shared" si="269"/>
        <v>-1.9801895475592173E-237</v>
      </c>
      <c r="I1440" s="4">
        <f t="shared" si="270"/>
        <v>-334.96790074019469</v>
      </c>
      <c r="J1440" s="4">
        <f t="shared" si="276"/>
        <v>0</v>
      </c>
      <c r="K1440" s="19">
        <f t="shared" si="277"/>
        <v>0</v>
      </c>
      <c r="M1440">
        <f t="shared" si="278"/>
        <v>0</v>
      </c>
    </row>
    <row r="1441" spans="1:13">
      <c r="A1441" s="1">
        <f t="shared" si="279"/>
        <v>0.99513888888888558</v>
      </c>
      <c r="B1441" s="2">
        <f t="shared" si="271"/>
        <v>23.883333333333333</v>
      </c>
      <c r="C1441" s="2">
        <f t="shared" si="272"/>
        <v>23.947976866666664</v>
      </c>
      <c r="D1441" s="3">
        <f t="shared" si="273"/>
        <v>0.99783236944444431</v>
      </c>
      <c r="E1441">
        <f t="shared" si="274"/>
        <v>-179.21965299999997</v>
      </c>
      <c r="F1441" s="2">
        <f t="shared" si="275"/>
        <v>-61.561465899342664</v>
      </c>
      <c r="G1441">
        <f t="shared" si="268"/>
        <v>1080.9523514424186</v>
      </c>
      <c r="H1441" s="4">
        <f t="shared" si="269"/>
        <v>-1.9236639507450727E-237</v>
      </c>
      <c r="I1441" s="4">
        <f t="shared" si="270"/>
        <v>-334.98553922810811</v>
      </c>
      <c r="J1441" s="4">
        <f t="shared" si="276"/>
        <v>0</v>
      </c>
      <c r="K1441" s="19">
        <f t="shared" si="277"/>
        <v>0</v>
      </c>
      <c r="M1441">
        <f t="shared" si="278"/>
        <v>0</v>
      </c>
    </row>
    <row r="1442" spans="1:13">
      <c r="A1442" s="1">
        <f t="shared" si="279"/>
        <v>0.99583333333333002</v>
      </c>
      <c r="B1442" s="2">
        <f t="shared" si="271"/>
        <v>23.9</v>
      </c>
      <c r="C1442" s="2">
        <f t="shared" si="272"/>
        <v>23.96464353333333</v>
      </c>
      <c r="D1442" s="3">
        <f t="shared" si="273"/>
        <v>0.99852681388888875</v>
      </c>
      <c r="E1442">
        <f t="shared" si="274"/>
        <v>-179.46965299999994</v>
      </c>
      <c r="F1442" s="2">
        <f t="shared" si="275"/>
        <v>-61.565498622698854</v>
      </c>
      <c r="G1442">
        <f t="shared" si="268"/>
        <v>1080.9934657630085</v>
      </c>
      <c r="H1442" s="4">
        <f t="shared" si="269"/>
        <v>-1.8837557839461175E-237</v>
      </c>
      <c r="I1442" s="4">
        <f t="shared" si="270"/>
        <v>-334.99830732599975</v>
      </c>
      <c r="J1442" s="4">
        <f t="shared" si="276"/>
        <v>0</v>
      </c>
      <c r="K1442" s="19">
        <f t="shared" si="277"/>
        <v>0</v>
      </c>
      <c r="M1442">
        <f t="shared" si="278"/>
        <v>0</v>
      </c>
    </row>
    <row r="1443" spans="1:13">
      <c r="A1443" s="1">
        <f t="shared" si="279"/>
        <v>0.99652777777777446</v>
      </c>
      <c r="B1443" s="2">
        <f t="shared" si="271"/>
        <v>23.916666666666668</v>
      </c>
      <c r="C1443" s="2">
        <f t="shared" si="272"/>
        <v>23.981310200000003</v>
      </c>
      <c r="D1443" s="3">
        <f t="shared" si="273"/>
        <v>0.99922125833333342</v>
      </c>
      <c r="E1443">
        <f t="shared" si="274"/>
        <v>-179.71965300000005</v>
      </c>
      <c r="F1443" s="2">
        <f t="shared" si="275"/>
        <v>-61.567993249653583</v>
      </c>
      <c r="G1443">
        <f t="shared" si="268"/>
        <v>1081.0188962478555</v>
      </c>
      <c r="H1443" s="4">
        <f t="shared" si="269"/>
        <v>-1.8594868684278949E-237</v>
      </c>
      <c r="I1443" s="4">
        <f t="shared" si="270"/>
        <v>-335.00620479078333</v>
      </c>
      <c r="J1443" s="4">
        <f t="shared" si="276"/>
        <v>0</v>
      </c>
      <c r="K1443" s="19">
        <f t="shared" si="277"/>
        <v>0</v>
      </c>
      <c r="M1443">
        <f t="shared" si="278"/>
        <v>0</v>
      </c>
    </row>
    <row r="1444" spans="1:13">
      <c r="A1444" s="1">
        <f t="shared" si="279"/>
        <v>0.9972222222222189</v>
      </c>
      <c r="B1444" s="2">
        <f t="shared" si="271"/>
        <v>23.933333333333334</v>
      </c>
      <c r="C1444" s="2">
        <f t="shared" si="272"/>
        <v>23.997976866666669</v>
      </c>
      <c r="D1444" s="3">
        <f t="shared" si="273"/>
        <v>0.99991570277777786</v>
      </c>
      <c r="E1444">
        <f t="shared" si="274"/>
        <v>-179.96965300000002</v>
      </c>
      <c r="F1444" s="2">
        <f t="shared" si="275"/>
        <v>-61.568949361641884</v>
      </c>
      <c r="G1444">
        <f t="shared" si="268"/>
        <v>1081.0286424104745</v>
      </c>
      <c r="H1444" s="4">
        <f t="shared" si="269"/>
        <v>-1.8502689696773555E-237</v>
      </c>
      <c r="I1444" s="4">
        <f t="shared" si="270"/>
        <v>-335.00923147210261</v>
      </c>
      <c r="J1444" s="4">
        <f t="shared" si="276"/>
        <v>0</v>
      </c>
      <c r="K1444" s="19">
        <f t="shared" si="277"/>
        <v>0</v>
      </c>
      <c r="M1444">
        <f t="shared" si="278"/>
        <v>0</v>
      </c>
    </row>
    <row r="1445" spans="1:13">
      <c r="A1445" s="1">
        <f t="shared" si="279"/>
        <v>0.99791666666666334</v>
      </c>
      <c r="B1445" s="2">
        <f t="shared" si="271"/>
        <v>23.95</v>
      </c>
      <c r="C1445" s="2">
        <f t="shared" si="272"/>
        <v>24.014643533333334</v>
      </c>
      <c r="D1445" s="3">
        <f t="shared" si="273"/>
        <v>1.0006101472222222</v>
      </c>
      <c r="E1445">
        <f t="shared" si="274"/>
        <v>-180.21965300000002</v>
      </c>
      <c r="F1445" s="2">
        <f t="shared" si="275"/>
        <v>-61.568366798202334</v>
      </c>
      <c r="G1445">
        <f t="shared" si="268"/>
        <v>1081.0227040644204</v>
      </c>
      <c r="H1445" s="4">
        <f t="shared" si="269"/>
        <v>-1.8558799906183326E-237</v>
      </c>
      <c r="I1445" s="4">
        <f t="shared" si="270"/>
        <v>-335.00738731233372</v>
      </c>
      <c r="J1445" s="4">
        <f t="shared" si="276"/>
        <v>0</v>
      </c>
      <c r="K1445" s="19">
        <f t="shared" si="277"/>
        <v>0</v>
      </c>
      <c r="M1445">
        <f t="shared" si="278"/>
        <v>0</v>
      </c>
    </row>
    <row r="1446" spans="1:13">
      <c r="A1446" s="1">
        <f t="shared" si="279"/>
        <v>0.99861111111110779</v>
      </c>
      <c r="B1446" s="2">
        <f t="shared" si="271"/>
        <v>23.966666666666665</v>
      </c>
      <c r="C1446" s="2">
        <f t="shared" si="272"/>
        <v>24.0313102</v>
      </c>
      <c r="D1446" s="3">
        <f t="shared" si="273"/>
        <v>1.0013045916666667</v>
      </c>
      <c r="E1446">
        <f t="shared" si="274"/>
        <v>-180.46965299999999</v>
      </c>
      <c r="F1446" s="2">
        <f t="shared" si="275"/>
        <v>-61.566245657107416</v>
      </c>
      <c r="G1446">
        <f t="shared" si="268"/>
        <v>1081.001081323295</v>
      </c>
      <c r="H1446" s="4">
        <f t="shared" si="269"/>
        <v>-1.8764550363026151E-237</v>
      </c>
      <c r="I1446" s="4">
        <f t="shared" si="270"/>
        <v>-335.00067234658718</v>
      </c>
      <c r="J1446" s="4">
        <f t="shared" si="276"/>
        <v>0</v>
      </c>
      <c r="K1446" s="19">
        <f t="shared" si="277"/>
        <v>0</v>
      </c>
      <c r="M1446">
        <f t="shared" si="278"/>
        <v>0</v>
      </c>
    </row>
    <row r="1447" spans="1:13">
      <c r="A1447" s="1">
        <f t="shared" si="279"/>
        <v>0.99930555555555223</v>
      </c>
      <c r="B1447" s="2">
        <f t="shared" si="271"/>
        <v>23.983333333333334</v>
      </c>
      <c r="C1447" s="2">
        <f t="shared" si="272"/>
        <v>24.047976866666666</v>
      </c>
      <c r="D1447" s="3">
        <f t="shared" si="273"/>
        <v>1.0019990361111111</v>
      </c>
      <c r="E1447">
        <f t="shared" si="274"/>
        <v>-180.71965299999999</v>
      </c>
      <c r="F1447" s="2">
        <f t="shared" si="275"/>
        <v>-61.562586294283882</v>
      </c>
      <c r="G1447">
        <f t="shared" si="268"/>
        <v>1080.9637746007406</v>
      </c>
      <c r="H1447" s="4">
        <f t="shared" si="269"/>
        <v>-1.9124918458769697E-237</v>
      </c>
      <c r="I1447" s="4">
        <f t="shared" si="270"/>
        <v>-334.98908670270583</v>
      </c>
      <c r="J1447" s="4">
        <f t="shared" si="276"/>
        <v>0</v>
      </c>
      <c r="K1447" s="19">
        <f t="shared" si="277"/>
        <v>0</v>
      </c>
      <c r="M1447">
        <f t="shared" si="278"/>
        <v>0</v>
      </c>
    </row>
  </sheetData>
  <mergeCells count="2"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L15" sqref="L15"/>
    </sheetView>
  </sheetViews>
  <sheetFormatPr baseColWidth="10"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L18" sqref="L18"/>
    </sheetView>
  </sheetViews>
  <sheetFormatPr baseColWidth="10"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5"/>
  <sheetViews>
    <sheetView zoomScaleNormal="100" workbookViewId="0">
      <selection activeCell="L7" sqref="L7"/>
    </sheetView>
  </sheetViews>
  <sheetFormatPr baseColWidth="10" defaultRowHeight="15"/>
  <sheetData>
    <row r="1" spans="1:14">
      <c r="A1" s="1"/>
      <c r="B1" s="5" t="s">
        <v>1</v>
      </c>
      <c r="C1" s="6">
        <v>48616</v>
      </c>
      <c r="D1" s="3"/>
      <c r="E1" t="s">
        <v>6</v>
      </c>
      <c r="F1" s="17">
        <v>-74.030347000000006</v>
      </c>
      <c r="H1" s="4"/>
      <c r="I1" s="16" t="s">
        <v>14</v>
      </c>
      <c r="J1" s="11">
        <f>F1*4</f>
        <v>-296.12138800000002</v>
      </c>
      <c r="K1" t="s">
        <v>2</v>
      </c>
      <c r="M1" t="s">
        <v>3</v>
      </c>
      <c r="N1" s="12">
        <f xml:space="preserve"> PI() / 180</f>
        <v>1.7453292519943295E-2</v>
      </c>
    </row>
    <row r="2" spans="1:14">
      <c r="A2" s="1"/>
      <c r="B2" s="5" t="s">
        <v>27</v>
      </c>
      <c r="C2" s="21">
        <v>-5</v>
      </c>
      <c r="D2" s="3"/>
      <c r="E2" t="s">
        <v>7</v>
      </c>
      <c r="F2" s="17">
        <v>45.400492</v>
      </c>
      <c r="G2" t="s">
        <v>13</v>
      </c>
      <c r="H2" s="4"/>
      <c r="I2" s="4" t="s">
        <v>9</v>
      </c>
      <c r="J2" s="20">
        <f>23.45*SIN(360*(284+J4)/365 * N1)</f>
        <v>-16.111387391395002</v>
      </c>
      <c r="K2" t="s">
        <v>13</v>
      </c>
      <c r="M2" t="s">
        <v>10</v>
      </c>
      <c r="N2" s="12">
        <f>180 / PI()</f>
        <v>57.295779513082323</v>
      </c>
    </row>
    <row r="3" spans="1:14">
      <c r="A3" s="1"/>
      <c r="B3" s="5"/>
      <c r="C3" s="4"/>
      <c r="D3" s="3"/>
      <c r="E3" t="s">
        <v>24</v>
      </c>
      <c r="F3" s="17">
        <v>1367</v>
      </c>
      <c r="G3" t="s">
        <v>12</v>
      </c>
      <c r="H3" s="4"/>
      <c r="I3" s="16" t="s">
        <v>11</v>
      </c>
      <c r="J3" s="13">
        <f>F3*(1+0.034*COS(360*J4/365 * N1))</f>
        <v>1404.364963810066</v>
      </c>
      <c r="K3" t="s">
        <v>12</v>
      </c>
    </row>
    <row r="4" spans="1:14">
      <c r="A4" s="22"/>
      <c r="B4" s="34" t="s">
        <v>29</v>
      </c>
      <c r="C4" s="34"/>
      <c r="D4" s="35"/>
      <c r="E4" t="s">
        <v>23</v>
      </c>
      <c r="F4" s="17">
        <v>180000</v>
      </c>
      <c r="G4" t="s">
        <v>25</v>
      </c>
      <c r="H4" s="4"/>
      <c r="I4" s="16" t="s">
        <v>26</v>
      </c>
      <c r="J4" s="15">
        <f>C1-DATE(YEAR(C1),1,1) + 1</f>
        <v>37</v>
      </c>
    </row>
    <row r="5" spans="1:14">
      <c r="A5" s="23"/>
      <c r="B5" s="36" t="s">
        <v>30</v>
      </c>
      <c r="C5" s="36"/>
      <c r="D5" s="37"/>
      <c r="E5" t="s">
        <v>17</v>
      </c>
      <c r="F5" s="17">
        <v>0.6</v>
      </c>
      <c r="H5" s="4"/>
      <c r="I5" s="16"/>
      <c r="J5" s="18"/>
    </row>
    <row r="6" spans="1:14">
      <c r="A6" s="1"/>
      <c r="B6" s="2"/>
      <c r="D6" s="3"/>
      <c r="F6" s="2"/>
      <c r="H6" s="4"/>
      <c r="I6" s="4"/>
      <c r="M6" s="29" t="s">
        <v>31</v>
      </c>
    </row>
    <row r="7" spans="1:14" ht="30">
      <c r="A7" s="7" t="s">
        <v>0</v>
      </c>
      <c r="B7" s="8" t="s">
        <v>4</v>
      </c>
      <c r="C7" s="9" t="s">
        <v>21</v>
      </c>
      <c r="D7" s="10" t="s">
        <v>5</v>
      </c>
      <c r="E7" s="9" t="s">
        <v>8</v>
      </c>
      <c r="F7" s="8" t="s">
        <v>20</v>
      </c>
      <c r="G7" s="9" t="s">
        <v>15</v>
      </c>
      <c r="H7" s="14" t="s">
        <v>16</v>
      </c>
      <c r="I7" s="14" t="s">
        <v>18</v>
      </c>
      <c r="J7" s="14" t="s">
        <v>19</v>
      </c>
      <c r="K7" s="14" t="s">
        <v>22</v>
      </c>
      <c r="L7" s="14" t="s">
        <v>32</v>
      </c>
      <c r="M7" s="30">
        <f>SUM(M8:M295)/60</f>
        <v>0</v>
      </c>
      <c r="N7" s="24"/>
    </row>
    <row r="8" spans="1:14">
      <c r="A8" s="1">
        <v>0</v>
      </c>
      <c r="B8" s="2">
        <f>HOUR(A8)+(MINUTE(A8)/60)+(SECOND(A8)/3600)</f>
        <v>0</v>
      </c>
      <c r="C8" s="2">
        <f>B8 - C$2 + (J$1/60)</f>
        <v>6.4643533333333281E-2</v>
      </c>
      <c r="D8" s="3">
        <f>IF(C8&lt;0,24+C8,C8)/24</f>
        <v>2.6934805555555532E-3</v>
      </c>
      <c r="E8">
        <f>15*(12 - C8)</f>
        <v>179.03034700000001</v>
      </c>
      <c r="F8" s="2">
        <f>ASIN((SIN(F$2*N$1)*SIN(J$2*N$1))+(COS(F$2*N$1)*COS(E8*N$1)*COS(J$2*N$1)))*N$2</f>
        <v>-60.69958392937049</v>
      </c>
      <c r="G8">
        <f>SQRT(1229+POWER(614*SIN(F8*N$1),2))-(614*SIN(F8*N$1))</f>
        <v>1072.043111573515</v>
      </c>
      <c r="H8" s="4">
        <f t="shared" ref="H8:H20" si="0">J$3*SIN(F8*N$1)*POWER(F$5,G8)</f>
        <v>-1.8055327201025027E-235</v>
      </c>
      <c r="I8" s="4">
        <f t="shared" ref="I8:I20" si="1">J$3*(0.271 -(0.294*POWER(F$5,G8)))*SIN(F8*N$1)</f>
        <v>-331.89330470757898</v>
      </c>
      <c r="J8" s="4">
        <f>IF(H8+I8&lt;0,0,H8+I8)</f>
        <v>0</v>
      </c>
      <c r="K8" s="19">
        <f>(F$4/F$3)*J8</f>
        <v>0</v>
      </c>
      <c r="L8" s="25"/>
      <c r="M8">
        <f>IF(K8=0,IF(L8&gt;K8,5,0),IF(L8&gt;=K8,5,0))</f>
        <v>0</v>
      </c>
    </row>
    <row r="9" spans="1:14">
      <c r="A9" s="1">
        <v>3.4722222222222225E-3</v>
      </c>
      <c r="B9" s="2">
        <f t="shared" ref="B9:B20" si="2">HOUR(A9)+(MINUTE(A9)/60)+(SECOND(A9)/3600)</f>
        <v>8.3333333333333329E-2</v>
      </c>
      <c r="C9" s="2">
        <f t="shared" ref="C9:C20" si="3">B9 - C$2 + (J$1/60)</f>
        <v>0.14797686666666632</v>
      </c>
      <c r="D9" s="3">
        <f t="shared" ref="D9:D20" si="4">IF(C9&lt;0,24+C9,C9)/24</f>
        <v>6.1657027777777635E-3</v>
      </c>
      <c r="E9">
        <f t="shared" ref="E9:E20" si="5">15*(12 - C9)</f>
        <v>177.78034700000001</v>
      </c>
      <c r="F9" s="2">
        <f t="shared" ref="F9:F20" si="6">ASIN((SIN(F$2*N$1)*SIN(J$2*N$1))+(COS(F$2*N$1)*COS(E9*N$1)*COS(J$2*N$1)))*N$2</f>
        <v>-60.651672609102455</v>
      </c>
      <c r="G9">
        <f t="shared" ref="G9:G20" si="7">SQRT(1229+POWER(614*SIN(F9*N$1),2))-(614*SIN(F9*N$1))</f>
        <v>1071.5407378778098</v>
      </c>
      <c r="H9" s="4">
        <f t="shared" si="0"/>
        <v>-2.3326648192890992E-235</v>
      </c>
      <c r="I9" s="4">
        <f t="shared" si="1"/>
        <v>-331.7374420087209</v>
      </c>
      <c r="J9" s="4">
        <f t="shared" ref="J9:J20" si="8">IF(H9+I9&lt;0,0,H9+I9)</f>
        <v>0</v>
      </c>
      <c r="K9" s="19">
        <f t="shared" ref="K9:K20" si="9">(F$4/F$3)*J9</f>
        <v>0</v>
      </c>
      <c r="L9" s="26"/>
      <c r="M9">
        <f t="shared" ref="M9:M72" si="10">IF(K9=0,IF(L9&gt;K9,5,0),IF(L9&gt;=K9,5,0))</f>
        <v>0</v>
      </c>
    </row>
    <row r="10" spans="1:14">
      <c r="A10" s="1">
        <v>6.9444444444444449E-3</v>
      </c>
      <c r="B10" s="2">
        <f t="shared" si="2"/>
        <v>0.16666666666666666</v>
      </c>
      <c r="C10" s="2">
        <f t="shared" si="3"/>
        <v>0.23131020000000024</v>
      </c>
      <c r="D10" s="3">
        <f t="shared" si="4"/>
        <v>9.6379250000000107E-3</v>
      </c>
      <c r="E10">
        <f t="shared" si="5"/>
        <v>176.53034700000001</v>
      </c>
      <c r="F10" s="2">
        <f t="shared" si="6"/>
        <v>-60.566405490236612</v>
      </c>
      <c r="G10">
        <f t="shared" si="7"/>
        <v>1070.6448224344317</v>
      </c>
      <c r="H10" s="4">
        <f t="shared" si="0"/>
        <v>-3.6833756743724845E-235</v>
      </c>
      <c r="I10" s="4">
        <f t="shared" si="1"/>
        <v>-331.45948160781961</v>
      </c>
      <c r="J10" s="4">
        <f t="shared" si="8"/>
        <v>0</v>
      </c>
      <c r="K10" s="19">
        <f t="shared" si="9"/>
        <v>0</v>
      </c>
      <c r="L10" s="27"/>
      <c r="M10">
        <f t="shared" si="10"/>
        <v>0</v>
      </c>
    </row>
    <row r="11" spans="1:14">
      <c r="A11" s="1">
        <v>1.0416666666666664E-2</v>
      </c>
      <c r="B11" s="2">
        <f t="shared" si="2"/>
        <v>0.25</v>
      </c>
      <c r="C11" s="2">
        <f t="shared" si="3"/>
        <v>0.31464353333333328</v>
      </c>
      <c r="D11" s="3">
        <f t="shared" si="4"/>
        <v>1.3110147222222221E-2</v>
      </c>
      <c r="E11">
        <f t="shared" si="5"/>
        <v>175.28034700000001</v>
      </c>
      <c r="F11" s="2">
        <f t="shared" si="6"/>
        <v>-60.444117293087736</v>
      </c>
      <c r="G11">
        <f t="shared" si="7"/>
        <v>1069.3557937678756</v>
      </c>
      <c r="H11" s="4">
        <f t="shared" si="0"/>
        <v>-7.1070782107231641E-235</v>
      </c>
      <c r="I11" s="4">
        <f t="shared" si="1"/>
        <v>-331.0595557989717</v>
      </c>
      <c r="J11" s="4">
        <f t="shared" si="8"/>
        <v>0</v>
      </c>
      <c r="K11" s="19">
        <f t="shared" si="9"/>
        <v>0</v>
      </c>
      <c r="L11" s="26"/>
      <c r="M11">
        <f t="shared" si="10"/>
        <v>0</v>
      </c>
    </row>
    <row r="12" spans="1:14">
      <c r="A12" s="1">
        <v>1.3888888888888883E-2</v>
      </c>
      <c r="B12" s="2">
        <f t="shared" si="2"/>
        <v>0.33333333333333331</v>
      </c>
      <c r="C12" s="2">
        <f t="shared" si="3"/>
        <v>0.39797686666666632</v>
      </c>
      <c r="D12" s="3">
        <f t="shared" si="4"/>
        <v>1.6582369444444429E-2</v>
      </c>
      <c r="E12">
        <f t="shared" si="5"/>
        <v>174.03034700000001</v>
      </c>
      <c r="F12" s="2">
        <f t="shared" si="6"/>
        <v>-60.285281439276972</v>
      </c>
      <c r="G12">
        <f t="shared" si="7"/>
        <v>1067.6742684437777</v>
      </c>
      <c r="H12" s="4">
        <f t="shared" si="0"/>
        <v>-1.675137502751923E-234</v>
      </c>
      <c r="I12" s="4">
        <f t="shared" si="1"/>
        <v>-330.53785492520228</v>
      </c>
      <c r="J12" s="4">
        <f t="shared" si="8"/>
        <v>0</v>
      </c>
      <c r="K12" s="19">
        <f t="shared" si="9"/>
        <v>0</v>
      </c>
      <c r="L12" s="27"/>
      <c r="M12">
        <f t="shared" si="10"/>
        <v>0</v>
      </c>
    </row>
    <row r="13" spans="1:14">
      <c r="A13" s="1">
        <v>1.7361111111111105E-2</v>
      </c>
      <c r="B13" s="2">
        <f t="shared" si="2"/>
        <v>0.41666666666666669</v>
      </c>
      <c r="C13" s="2">
        <f t="shared" si="3"/>
        <v>0.48131020000000024</v>
      </c>
      <c r="D13" s="3">
        <f t="shared" si="4"/>
        <v>2.0054591666666677E-2</v>
      </c>
      <c r="E13">
        <f t="shared" si="5"/>
        <v>172.78034700000001</v>
      </c>
      <c r="F13" s="2">
        <f t="shared" si="6"/>
        <v>-60.090501419160859</v>
      </c>
      <c r="G13">
        <f t="shared" si="7"/>
        <v>1065.6010507865392</v>
      </c>
      <c r="H13" s="4">
        <f t="shared" si="0"/>
        <v>-4.8210900656908402E-234</v>
      </c>
      <c r="I13" s="4">
        <f t="shared" si="1"/>
        <v>-329.8946272878718</v>
      </c>
      <c r="J13" s="4">
        <f t="shared" si="8"/>
        <v>0</v>
      </c>
      <c r="K13" s="19">
        <f t="shared" si="9"/>
        <v>0</v>
      </c>
      <c r="L13" s="26"/>
      <c r="M13">
        <f t="shared" si="10"/>
        <v>0</v>
      </c>
    </row>
    <row r="14" spans="1:14">
      <c r="A14" s="1">
        <v>2.0833333333333332E-2</v>
      </c>
      <c r="B14" s="2">
        <f t="shared" si="2"/>
        <v>0.5</v>
      </c>
      <c r="C14" s="2">
        <f t="shared" si="3"/>
        <v>0.56464353333333328</v>
      </c>
      <c r="D14" s="3">
        <f t="shared" si="4"/>
        <v>2.3526813888888887E-2</v>
      </c>
      <c r="E14">
        <f t="shared" si="5"/>
        <v>171.53034700000001</v>
      </c>
      <c r="F14" s="2">
        <f t="shared" si="6"/>
        <v>-59.860500138515732</v>
      </c>
      <c r="G14">
        <f t="shared" si="7"/>
        <v>1063.1371325110995</v>
      </c>
      <c r="H14" s="4">
        <f t="shared" si="0"/>
        <v>-1.6933818352697871E-233</v>
      </c>
      <c r="I14" s="4">
        <f t="shared" si="1"/>
        <v>-329.13017902849879</v>
      </c>
      <c r="J14" s="4">
        <f t="shared" si="8"/>
        <v>0</v>
      </c>
      <c r="K14" s="19">
        <f t="shared" si="9"/>
        <v>0</v>
      </c>
      <c r="L14" s="27"/>
      <c r="M14">
        <f t="shared" si="10"/>
        <v>0</v>
      </c>
    </row>
    <row r="15" spans="1:14">
      <c r="A15" s="1">
        <v>2.4305555555555559E-2</v>
      </c>
      <c r="B15" s="2">
        <f t="shared" si="2"/>
        <v>0.58333333333333337</v>
      </c>
      <c r="C15" s="2">
        <f t="shared" si="3"/>
        <v>0.64797686666666632</v>
      </c>
      <c r="D15" s="3">
        <f t="shared" si="4"/>
        <v>2.6999036111111097E-2</v>
      </c>
      <c r="E15">
        <f t="shared" si="5"/>
        <v>170.28034700000001</v>
      </c>
      <c r="F15" s="2">
        <f t="shared" si="6"/>
        <v>-59.596107669986246</v>
      </c>
      <c r="G15">
        <f t="shared" si="7"/>
        <v>1060.2836922691411</v>
      </c>
      <c r="H15" s="4">
        <f t="shared" si="0"/>
        <v>-7.2546638397474684E-233</v>
      </c>
      <c r="I15" s="4">
        <f t="shared" si="1"/>
        <v>-328.24487398305223</v>
      </c>
      <c r="J15" s="4">
        <f t="shared" si="8"/>
        <v>0</v>
      </c>
      <c r="K15" s="19">
        <f t="shared" si="9"/>
        <v>0</v>
      </c>
      <c r="L15" s="26"/>
      <c r="M15">
        <f t="shared" si="10"/>
        <v>0</v>
      </c>
    </row>
    <row r="16" spans="1:14">
      <c r="A16" s="1">
        <v>2.7777777777777787E-2</v>
      </c>
      <c r="B16" s="2">
        <f t="shared" si="2"/>
        <v>0.66666666666666663</v>
      </c>
      <c r="C16" s="2">
        <f t="shared" si="3"/>
        <v>0.73131020000000024</v>
      </c>
      <c r="D16" s="3">
        <f t="shared" si="4"/>
        <v>3.0471258333333345E-2</v>
      </c>
      <c r="E16">
        <f t="shared" si="5"/>
        <v>169.03034700000001</v>
      </c>
      <c r="F16" s="2">
        <f t="shared" si="6"/>
        <v>-59.298247869862259</v>
      </c>
      <c r="G16">
        <f t="shared" si="7"/>
        <v>1057.0420951100787</v>
      </c>
      <c r="H16" s="4">
        <f t="shared" si="0"/>
        <v>-3.7881646855417299E-232</v>
      </c>
      <c r="I16" s="4">
        <f t="shared" si="1"/>
        <v>-327.23913350878593</v>
      </c>
      <c r="J16" s="4">
        <f t="shared" si="8"/>
        <v>0</v>
      </c>
      <c r="K16" s="19">
        <f t="shared" si="9"/>
        <v>0</v>
      </c>
      <c r="L16" s="27"/>
      <c r="M16">
        <f t="shared" si="10"/>
        <v>0</v>
      </c>
    </row>
    <row r="17" spans="1:13">
      <c r="A17" s="1">
        <v>3.1250000000000014E-2</v>
      </c>
      <c r="B17" s="2">
        <f t="shared" si="2"/>
        <v>0.75</v>
      </c>
      <c r="C17" s="2">
        <f t="shared" si="3"/>
        <v>0.81464353333333328</v>
      </c>
      <c r="D17" s="3">
        <f t="shared" si="4"/>
        <v>3.3943480555555551E-2</v>
      </c>
      <c r="E17">
        <f t="shared" si="5"/>
        <v>167.78034700000001</v>
      </c>
      <c r="F17" s="2">
        <f t="shared" si="6"/>
        <v>-58.967924326748665</v>
      </c>
      <c r="G17">
        <f t="shared" si="7"/>
        <v>1053.4138918572503</v>
      </c>
      <c r="H17" s="4">
        <f t="shared" si="0"/>
        <v>-2.4090436255931591E-231</v>
      </c>
      <c r="I17" s="4">
        <f t="shared" si="1"/>
        <v>-326.11343628369468</v>
      </c>
      <c r="J17" s="4">
        <f t="shared" si="8"/>
        <v>0</v>
      </c>
      <c r="K17" s="19">
        <f t="shared" si="9"/>
        <v>0</v>
      </c>
      <c r="L17" s="26"/>
      <c r="M17">
        <f t="shared" si="10"/>
        <v>0</v>
      </c>
    </row>
    <row r="18" spans="1:13">
      <c r="A18" s="1">
        <v>3.4722222222222224E-2</v>
      </c>
      <c r="B18" s="2">
        <f t="shared" si="2"/>
        <v>0.83333333333333337</v>
      </c>
      <c r="C18" s="2">
        <f t="shared" si="3"/>
        <v>0.89797686666666632</v>
      </c>
      <c r="D18" s="3">
        <f t="shared" si="4"/>
        <v>3.7415702777777761E-2</v>
      </c>
      <c r="E18">
        <f t="shared" si="5"/>
        <v>166.53034700000001</v>
      </c>
      <c r="F18" s="2">
        <f t="shared" si="6"/>
        <v>-58.606206088463331</v>
      </c>
      <c r="G18">
        <f t="shared" si="7"/>
        <v>1049.400818399808</v>
      </c>
      <c r="H18" s="4">
        <f t="shared" si="0"/>
        <v>-1.8641405805908792E-230</v>
      </c>
      <c r="I18" s="4">
        <f t="shared" si="1"/>
        <v>-324.86831807869027</v>
      </c>
      <c r="J18" s="4">
        <f t="shared" si="8"/>
        <v>0</v>
      </c>
      <c r="K18" s="19">
        <f t="shared" si="9"/>
        <v>0</v>
      </c>
      <c r="L18" s="27"/>
      <c r="M18">
        <f t="shared" si="10"/>
        <v>0</v>
      </c>
    </row>
    <row r="19" spans="1:13">
      <c r="A19" s="1">
        <v>3.8194444444444434E-2</v>
      </c>
      <c r="B19" s="2">
        <f t="shared" si="2"/>
        <v>0.91666666666666663</v>
      </c>
      <c r="C19" s="2">
        <f t="shared" si="3"/>
        <v>0.98131020000000024</v>
      </c>
      <c r="D19" s="3">
        <f t="shared" si="4"/>
        <v>4.0887925000000012E-2</v>
      </c>
      <c r="E19">
        <f t="shared" si="5"/>
        <v>165.28034700000001</v>
      </c>
      <c r="F19" s="2">
        <f t="shared" si="6"/>
        <v>-58.214213571829497</v>
      </c>
      <c r="G19">
        <f t="shared" si="7"/>
        <v>1045.0047949008638</v>
      </c>
      <c r="H19" s="4">
        <f t="shared" si="0"/>
        <v>-1.7534919276956757E-229</v>
      </c>
      <c r="I19" s="4">
        <f t="shared" si="1"/>
        <v>-323.50437150260279</v>
      </c>
      <c r="J19" s="4">
        <f t="shared" si="8"/>
        <v>0</v>
      </c>
      <c r="K19" s="19">
        <f t="shared" si="9"/>
        <v>0</v>
      </c>
      <c r="L19" s="26"/>
      <c r="M19">
        <f t="shared" si="10"/>
        <v>0</v>
      </c>
    </row>
    <row r="20" spans="1:13">
      <c r="A20" s="1">
        <v>4.1666666666666644E-2</v>
      </c>
      <c r="B20" s="2">
        <f t="shared" si="2"/>
        <v>1</v>
      </c>
      <c r="C20" s="2">
        <f t="shared" si="3"/>
        <v>1.0646435333333333</v>
      </c>
      <c r="D20" s="3">
        <f t="shared" si="4"/>
        <v>4.4360147222222222E-2</v>
      </c>
      <c r="E20">
        <f t="shared" si="5"/>
        <v>164.03034700000001</v>
      </c>
      <c r="F20" s="2">
        <f t="shared" si="6"/>
        <v>-57.793105002858361</v>
      </c>
      <c r="G20">
        <f t="shared" si="7"/>
        <v>1040.2279249225448</v>
      </c>
      <c r="H20" s="4">
        <f t="shared" si="0"/>
        <v>-2.00286705718076E-228</v>
      </c>
      <c r="I20" s="4">
        <f t="shared" si="1"/>
        <v>-322.02224572013137</v>
      </c>
      <c r="J20" s="4">
        <f t="shared" si="8"/>
        <v>0</v>
      </c>
      <c r="K20" s="19">
        <f t="shared" si="9"/>
        <v>0</v>
      </c>
      <c r="L20" s="27"/>
      <c r="M20">
        <f t="shared" si="10"/>
        <v>0</v>
      </c>
    </row>
    <row r="21" spans="1:13">
      <c r="A21" s="1">
        <v>4.5138888888888853E-2</v>
      </c>
      <c r="B21" s="2">
        <f t="shared" ref="B21:B33" si="11">HOUR(A21)+(MINUTE(A21)/60)+(SECOND(A21)/3600)</f>
        <v>1.0833333333333333</v>
      </c>
      <c r="C21" s="2">
        <f t="shared" ref="C21:C33" si="12">B21 - C$2 + (J$1/60)</f>
        <v>1.1479768666666663</v>
      </c>
      <c r="D21" s="3">
        <f t="shared" ref="D21:D33" si="13">IF(C21&lt;0,24+C21,C21)/24</f>
        <v>4.7832369444444432E-2</v>
      </c>
      <c r="E21">
        <f t="shared" ref="E21:E33" si="14">15*(12 - C21)</f>
        <v>162.78034700000001</v>
      </c>
      <c r="F21" s="2">
        <f t="shared" ref="F21:F33" si="15">ASIN((SIN(F$2*N$1)*SIN(J$2*N$1))+(COS(F$2*N$1)*COS(E21*N$1)*COS(J$2*N$1)))*N$2</f>
        <v>-57.344063668404985</v>
      </c>
      <c r="G21">
        <f t="shared" ref="G21:G33" si="16">SQRT(1229+POWER(614*SIN(F21*N$1),2))-(614*SIN(F21*N$1))</f>
        <v>1035.0724944686733</v>
      </c>
      <c r="H21" s="4">
        <f t="shared" ref="H21:H33" si="17">J$3*SIN(F21*N$1)*POWER(F$5,G21)</f>
        <v>-2.7746950001795978E-227</v>
      </c>
      <c r="I21" s="4">
        <f t="shared" ref="I21:I33" si="18">J$3*(0.271 -(0.294*POWER(F$5,G21)))*SIN(F21*N$1)</f>
        <v>-320.42264614287677</v>
      </c>
      <c r="J21" s="4">
        <f t="shared" ref="J21:J33" si="19">IF(H21+I21&lt;0,0,H21+I21)</f>
        <v>0</v>
      </c>
      <c r="K21" s="19">
        <f t="shared" ref="K21:K33" si="20">(F$4/F$3)*J21</f>
        <v>0</v>
      </c>
      <c r="L21" s="26"/>
      <c r="M21">
        <f t="shared" si="10"/>
        <v>0</v>
      </c>
    </row>
    <row r="22" spans="1:13">
      <c r="A22" s="1">
        <v>4.8611111111111063E-2</v>
      </c>
      <c r="B22" s="2">
        <f t="shared" si="11"/>
        <v>1.1666666666666667</v>
      </c>
      <c r="C22" s="2">
        <f t="shared" si="12"/>
        <v>1.2313102000000002</v>
      </c>
      <c r="D22" s="3">
        <f t="shared" si="13"/>
        <v>5.1304591666666677E-2</v>
      </c>
      <c r="E22">
        <f t="shared" si="14"/>
        <v>161.53034700000001</v>
      </c>
      <c r="F22" s="2">
        <f t="shared" si="15"/>
        <v>-56.868286190617532</v>
      </c>
      <c r="G22">
        <f t="shared" si="16"/>
        <v>1029.5409709458743</v>
      </c>
      <c r="H22" s="4">
        <f t="shared" si="17"/>
        <v>-4.6563361020787931E-226</v>
      </c>
      <c r="I22" s="4">
        <f t="shared" si="18"/>
        <v>-318.70633409360391</v>
      </c>
      <c r="J22" s="4">
        <f t="shared" si="19"/>
        <v>0</v>
      </c>
      <c r="K22" s="19">
        <f t="shared" si="20"/>
        <v>0</v>
      </c>
      <c r="L22" s="27"/>
      <c r="M22">
        <f t="shared" si="10"/>
        <v>0</v>
      </c>
    </row>
    <row r="23" spans="1:13">
      <c r="A23" s="1">
        <v>5.2083333333333273E-2</v>
      </c>
      <c r="B23" s="2">
        <f t="shared" si="11"/>
        <v>1.25</v>
      </c>
      <c r="C23" s="2">
        <f t="shared" si="12"/>
        <v>1.3146435333333333</v>
      </c>
      <c r="D23" s="3">
        <f t="shared" si="13"/>
        <v>5.4776813888888887E-2</v>
      </c>
      <c r="E23">
        <f t="shared" si="14"/>
        <v>160.28034700000001</v>
      </c>
      <c r="F23" s="2">
        <f t="shared" si="15"/>
        <v>-56.36697196739123</v>
      </c>
      <c r="G23">
        <f t="shared" si="16"/>
        <v>1023.6360020440104</v>
      </c>
      <c r="H23" s="4">
        <f t="shared" si="17"/>
        <v>-9.4525802433715877E-225</v>
      </c>
      <c r="I23" s="4">
        <f t="shared" si="18"/>
        <v>-316.87412644389303</v>
      </c>
      <c r="J23" s="4">
        <f t="shared" si="19"/>
        <v>0</v>
      </c>
      <c r="K23" s="19">
        <f t="shared" si="20"/>
        <v>0</v>
      </c>
      <c r="L23" s="26"/>
      <c r="M23">
        <f t="shared" si="10"/>
        <v>0</v>
      </c>
    </row>
    <row r="24" spans="1:13">
      <c r="A24" s="1">
        <v>5.5555555555555483E-2</v>
      </c>
      <c r="B24" s="2">
        <f t="shared" si="11"/>
        <v>1.3333333333333333</v>
      </c>
      <c r="C24" s="2">
        <f t="shared" si="12"/>
        <v>1.3979768666666663</v>
      </c>
      <c r="D24" s="3">
        <f t="shared" si="13"/>
        <v>5.8249036111111097E-2</v>
      </c>
      <c r="E24">
        <f t="shared" si="14"/>
        <v>159.03034700000001</v>
      </c>
      <c r="F24" s="2">
        <f t="shared" si="15"/>
        <v>-55.841313859426307</v>
      </c>
      <c r="G24">
        <f t="shared" si="16"/>
        <v>1017.3604145369233</v>
      </c>
      <c r="H24" s="4">
        <f t="shared" si="17"/>
        <v>-2.3179527908128305E-223</v>
      </c>
      <c r="I24" s="4">
        <f t="shared" si="18"/>
        <v>-314.92689522535323</v>
      </c>
      <c r="J24" s="4">
        <f t="shared" si="19"/>
        <v>0</v>
      </c>
      <c r="K24" s="19">
        <f t="shared" si="20"/>
        <v>0</v>
      </c>
      <c r="L24" s="27"/>
      <c r="M24">
        <f t="shared" si="10"/>
        <v>0</v>
      </c>
    </row>
    <row r="25" spans="1:13">
      <c r="A25" s="1">
        <v>5.9027777777777693E-2</v>
      </c>
      <c r="B25" s="2">
        <f t="shared" si="11"/>
        <v>1.4166666666666667</v>
      </c>
      <c r="C25" s="2">
        <f t="shared" si="12"/>
        <v>1.4813102000000002</v>
      </c>
      <c r="D25" s="3">
        <f t="shared" si="13"/>
        <v>6.1721258333333341E-2</v>
      </c>
      <c r="E25">
        <f t="shared" si="14"/>
        <v>157.78034700000001</v>
      </c>
      <c r="F25" s="2">
        <f t="shared" si="15"/>
        <v>-55.292490149958361</v>
      </c>
      <c r="G25">
        <f t="shared" si="16"/>
        <v>1010.7172130045678</v>
      </c>
      <c r="H25" s="4">
        <f t="shared" si="17"/>
        <v>-6.8554908783966412E-222</v>
      </c>
      <c r="I25" s="4">
        <f t="shared" si="18"/>
        <v>-312.865567214583</v>
      </c>
      <c r="J25" s="4">
        <f t="shared" si="19"/>
        <v>0</v>
      </c>
      <c r="K25" s="19">
        <f t="shared" si="20"/>
        <v>0</v>
      </c>
      <c r="L25" s="26"/>
      <c r="M25">
        <f t="shared" si="10"/>
        <v>0</v>
      </c>
    </row>
    <row r="26" spans="1:13">
      <c r="A26" s="1">
        <v>6.2499999999999903E-2</v>
      </c>
      <c r="B26" s="2">
        <f t="shared" si="11"/>
        <v>1.5</v>
      </c>
      <c r="C26" s="2">
        <f t="shared" si="12"/>
        <v>1.5646435333333333</v>
      </c>
      <c r="D26" s="3">
        <f t="shared" si="13"/>
        <v>6.5193480555555558E-2</v>
      </c>
      <c r="E26">
        <f t="shared" si="14"/>
        <v>156.53034700000001</v>
      </c>
      <c r="F26" s="2">
        <f t="shared" si="15"/>
        <v>-54.721657758184882</v>
      </c>
      <c r="G26">
        <f t="shared" si="16"/>
        <v>1003.7095784777258</v>
      </c>
      <c r="H26" s="4">
        <f t="shared" si="17"/>
        <v>-2.4414317685844858E-220</v>
      </c>
      <c r="I26" s="4">
        <f t="shared" si="18"/>
        <v>-310.69112349207421</v>
      </c>
      <c r="J26" s="4">
        <f t="shared" si="19"/>
        <v>0</v>
      </c>
      <c r="K26" s="19">
        <f t="shared" si="20"/>
        <v>0</v>
      </c>
      <c r="L26" s="27"/>
      <c r="M26">
        <f t="shared" si="10"/>
        <v>0</v>
      </c>
    </row>
    <row r="27" spans="1:13">
      <c r="A27" s="1">
        <v>6.5972222222222113E-2</v>
      </c>
      <c r="B27" s="2">
        <f t="shared" si="11"/>
        <v>1.5833333333333335</v>
      </c>
      <c r="C27" s="2">
        <f t="shared" si="12"/>
        <v>1.6479768666666672</v>
      </c>
      <c r="D27" s="3">
        <f t="shared" si="13"/>
        <v>6.8665702777777796E-2</v>
      </c>
      <c r="E27">
        <f t="shared" si="14"/>
        <v>155.28034700000001</v>
      </c>
      <c r="F27" s="2">
        <f t="shared" si="15"/>
        <v>-54.12994665225547</v>
      </c>
      <c r="G27">
        <f t="shared" si="16"/>
        <v>996.34086700660237</v>
      </c>
      <c r="H27" s="4">
        <f t="shared" si="17"/>
        <v>-1.0451437257453286E-218</v>
      </c>
      <c r="I27" s="4">
        <f t="shared" si="18"/>
        <v>-308.40459897527126</v>
      </c>
      <c r="J27" s="4">
        <f t="shared" si="19"/>
        <v>0</v>
      </c>
      <c r="K27" s="19">
        <f t="shared" si="20"/>
        <v>0</v>
      </c>
      <c r="L27" s="26"/>
      <c r="M27">
        <f t="shared" si="10"/>
        <v>0</v>
      </c>
    </row>
    <row r="28" spans="1:13">
      <c r="A28" s="1">
        <v>6.9444444444444323E-2</v>
      </c>
      <c r="B28" s="2">
        <f t="shared" si="11"/>
        <v>1.6666666666666665</v>
      </c>
      <c r="C28" s="2">
        <f t="shared" si="12"/>
        <v>1.7313101999999994</v>
      </c>
      <c r="D28" s="3">
        <f t="shared" si="13"/>
        <v>7.2137924999999978E-2</v>
      </c>
      <c r="E28">
        <f t="shared" si="14"/>
        <v>154.03034700000001</v>
      </c>
      <c r="F28" s="2">
        <f t="shared" si="15"/>
        <v>-53.518455382053141</v>
      </c>
      <c r="G28">
        <f t="shared" si="16"/>
        <v>988.61460815472844</v>
      </c>
      <c r="H28" s="4">
        <f t="shared" si="17"/>
        <v>-5.3684327242168883E-217</v>
      </c>
      <c r="I28" s="4">
        <f t="shared" si="18"/>
        <v>-306.00708192600655</v>
      </c>
      <c r="J28" s="4">
        <f t="shared" si="19"/>
        <v>0</v>
      </c>
      <c r="K28" s="19">
        <f t="shared" si="20"/>
        <v>0</v>
      </c>
      <c r="L28" s="27"/>
      <c r="M28">
        <f t="shared" si="10"/>
        <v>0</v>
      </c>
    </row>
    <row r="29" spans="1:13">
      <c r="A29" s="1">
        <v>7.2916666666666533E-2</v>
      </c>
      <c r="B29" s="2">
        <f t="shared" si="11"/>
        <v>1.75</v>
      </c>
      <c r="C29" s="2">
        <f t="shared" si="12"/>
        <v>1.8146435333333333</v>
      </c>
      <c r="D29" s="3">
        <f t="shared" si="13"/>
        <v>7.5610147222222215E-2</v>
      </c>
      <c r="E29">
        <f t="shared" si="14"/>
        <v>152.78034700000001</v>
      </c>
      <c r="F29" s="2">
        <f t="shared" si="15"/>
        <v>-52.888247634968494</v>
      </c>
      <c r="G29">
        <f t="shared" si="16"/>
        <v>980.5345034197228</v>
      </c>
      <c r="H29" s="4">
        <f t="shared" si="17"/>
        <v>-3.3024439479426913E-215</v>
      </c>
      <c r="I29" s="4">
        <f t="shared" si="18"/>
        <v>-303.4997134325464</v>
      </c>
      <c r="J29" s="4">
        <f t="shared" si="19"/>
        <v>0</v>
      </c>
      <c r="K29" s="19">
        <f t="shared" si="20"/>
        <v>0</v>
      </c>
      <c r="L29" s="26"/>
      <c r="M29">
        <f t="shared" si="10"/>
        <v>0</v>
      </c>
    </row>
    <row r="30" spans="1:13">
      <c r="A30" s="1">
        <v>7.6388888888888742E-2</v>
      </c>
      <c r="B30" s="2">
        <f t="shared" si="11"/>
        <v>1.8333333333333335</v>
      </c>
      <c r="C30" s="2">
        <f t="shared" si="12"/>
        <v>1.8979768666666672</v>
      </c>
      <c r="D30" s="3">
        <f t="shared" si="13"/>
        <v>7.9082369444444467E-2</v>
      </c>
      <c r="E30">
        <f t="shared" si="14"/>
        <v>151.53034700000001</v>
      </c>
      <c r="F30" s="2">
        <f t="shared" si="15"/>
        <v>-52.240349708242121</v>
      </c>
      <c r="G30">
        <f t="shared" si="16"/>
        <v>972.10442458261946</v>
      </c>
      <c r="H30" s="4">
        <f t="shared" si="17"/>
        <v>-2.4281653700074324E-213</v>
      </c>
      <c r="I30" s="4">
        <f t="shared" si="18"/>
        <v>-300.88368686649494</v>
      </c>
      <c r="J30" s="4">
        <f t="shared" si="19"/>
        <v>0</v>
      </c>
      <c r="K30" s="19">
        <f t="shared" si="20"/>
        <v>0</v>
      </c>
      <c r="L30" s="27"/>
      <c r="M30">
        <f t="shared" si="10"/>
        <v>0</v>
      </c>
    </row>
    <row r="31" spans="1:13">
      <c r="A31" s="1">
        <v>7.9861111111110952E-2</v>
      </c>
      <c r="B31" s="2">
        <f t="shared" si="11"/>
        <v>1.9166666666666665</v>
      </c>
      <c r="C31" s="2">
        <f t="shared" si="12"/>
        <v>1.9813101999999994</v>
      </c>
      <c r="D31" s="3">
        <f t="shared" si="13"/>
        <v>8.2554591666666635E-2</v>
      </c>
      <c r="E31">
        <f t="shared" si="14"/>
        <v>150.28034700000001</v>
      </c>
      <c r="F31" s="2">
        <f t="shared" si="15"/>
        <v>-51.575748787877799</v>
      </c>
      <c r="G31">
        <f t="shared" si="16"/>
        <v>963.3284119876198</v>
      </c>
      <c r="H31" s="4">
        <f t="shared" si="17"/>
        <v>-2.1294957602305245E-211</v>
      </c>
      <c r="I31" s="4">
        <f t="shared" si="18"/>
        <v>-298.16024731481428</v>
      </c>
      <c r="J31" s="4">
        <f t="shared" si="19"/>
        <v>0</v>
      </c>
      <c r="K31" s="19">
        <f t="shared" si="20"/>
        <v>0</v>
      </c>
      <c r="L31" s="26"/>
      <c r="M31">
        <f t="shared" si="10"/>
        <v>0</v>
      </c>
    </row>
    <row r="32" spans="1:13">
      <c r="A32" s="1">
        <v>8.3333333333333162E-2</v>
      </c>
      <c r="B32" s="2">
        <f t="shared" si="11"/>
        <v>2</v>
      </c>
      <c r="C32" s="2">
        <f t="shared" si="12"/>
        <v>2.0646435333333333</v>
      </c>
      <c r="D32" s="3">
        <f t="shared" si="13"/>
        <v>8.6026813888888887E-2</v>
      </c>
      <c r="E32">
        <f t="shared" si="14"/>
        <v>149.03034700000001</v>
      </c>
      <c r="F32" s="2">
        <f t="shared" si="15"/>
        <v>-50.895391925269429</v>
      </c>
      <c r="G32">
        <f t="shared" si="16"/>
        <v>954.21067275430551</v>
      </c>
      <c r="H32" s="4">
        <f t="shared" si="17"/>
        <v>-2.2227707313663372E-209</v>
      </c>
      <c r="I32" s="4">
        <f t="shared" si="18"/>
        <v>-295.3306909872299</v>
      </c>
      <c r="J32" s="4">
        <f t="shared" si="19"/>
        <v>0</v>
      </c>
      <c r="K32" s="19">
        <f t="shared" si="20"/>
        <v>0</v>
      </c>
      <c r="L32" s="27"/>
      <c r="M32">
        <f t="shared" si="10"/>
        <v>0</v>
      </c>
    </row>
    <row r="33" spans="1:13">
      <c r="A33" s="1">
        <v>8.6805555555555372E-2</v>
      </c>
      <c r="B33" s="2">
        <f t="shared" si="11"/>
        <v>2.0833333333333335</v>
      </c>
      <c r="C33" s="2">
        <f t="shared" si="12"/>
        <v>2.1479768666666672</v>
      </c>
      <c r="D33" s="3">
        <f t="shared" si="13"/>
        <v>8.9499036111111138E-2</v>
      </c>
      <c r="E33">
        <f t="shared" si="14"/>
        <v>147.78034700000001</v>
      </c>
      <c r="F33" s="2">
        <f t="shared" si="15"/>
        <v>-50.200185607300099</v>
      </c>
      <c r="G33">
        <f t="shared" si="16"/>
        <v>944.7555789245506</v>
      </c>
      <c r="H33" s="4">
        <f t="shared" si="17"/>
        <v>-2.7552359746409572E-207</v>
      </c>
      <c r="I33" s="4">
        <f t="shared" si="18"/>
        <v>-292.39636459930551</v>
      </c>
      <c r="J33" s="4">
        <f t="shared" si="19"/>
        <v>0</v>
      </c>
      <c r="K33" s="19">
        <f t="shared" si="20"/>
        <v>0</v>
      </c>
      <c r="L33" s="26"/>
      <c r="M33">
        <f t="shared" si="10"/>
        <v>0</v>
      </c>
    </row>
    <row r="34" spans="1:13">
      <c r="A34" s="1">
        <v>9.0277777777777582E-2</v>
      </c>
      <c r="B34" s="2">
        <f t="shared" ref="B34:B46" si="21">HOUR(A34)+(MINUTE(A34)/60)+(SECOND(A34)/3600)</f>
        <v>2.1666666666666665</v>
      </c>
      <c r="C34" s="2">
        <f t="shared" ref="C34:C46" si="22">B34 - C$2 + (J$1/60)</f>
        <v>2.2313101999999994</v>
      </c>
      <c r="D34" s="3">
        <f t="shared" ref="D34:D46" si="23">IF(C34&lt;0,24+C34,C34)/24</f>
        <v>9.2971258333333306E-2</v>
      </c>
      <c r="E34">
        <f t="shared" ref="E34:E46" si="24">15*(12 - C34)</f>
        <v>146.53034700000001</v>
      </c>
      <c r="F34" s="2">
        <f t="shared" ref="F34:F46" si="25">ASIN((SIN(F$2*N$1)*SIN(J$2*N$1))+(COS(F$2*N$1)*COS(E34*N$1)*COS(J$2*N$1)))*N$2</f>
        <v>-49.490995822672389</v>
      </c>
      <c r="G34">
        <f t="shared" ref="G34:G46" si="26">SQRT(1229+POWER(614*SIN(F34*N$1),2))-(614*SIN(F34*N$1))</f>
        <v>934.96766554658234</v>
      </c>
      <c r="H34" s="4">
        <f t="shared" ref="H34:H46" si="27">J$3*SIN(F34*N$1)*POWER(F$5,G34)</f>
        <v>-4.0463148005388954E-205</v>
      </c>
      <c r="I34" s="4">
        <f t="shared" ref="I34:I46" si="28">J$3*(0.271 -(0.294*POWER(F$5,G34)))*SIN(F34*N$1)</f>
        <v>-289.35866473147922</v>
      </c>
      <c r="J34" s="4">
        <f t="shared" ref="J34:J46" si="29">IF(H34+I34&lt;0,0,H34+I34)</f>
        <v>0</v>
      </c>
      <c r="K34" s="19">
        <f t="shared" ref="K34:K46" si="30">(F$4/F$3)*J34</f>
        <v>0</v>
      </c>
      <c r="L34" s="27"/>
      <c r="M34">
        <f t="shared" si="10"/>
        <v>0</v>
      </c>
    </row>
    <row r="35" spans="1:13">
      <c r="A35" s="1">
        <v>9.3749999999999792E-2</v>
      </c>
      <c r="B35" s="2">
        <f t="shared" si="21"/>
        <v>2.25</v>
      </c>
      <c r="C35" s="2">
        <f t="shared" si="22"/>
        <v>2.3146435333333333</v>
      </c>
      <c r="D35" s="3">
        <f t="shared" si="23"/>
        <v>9.6443480555555558E-2</v>
      </c>
      <c r="E35">
        <f t="shared" si="24"/>
        <v>145.28034700000001</v>
      </c>
      <c r="F35" s="2">
        <f t="shared" si="25"/>
        <v>-48.768648535710376</v>
      </c>
      <c r="G35">
        <f t="shared" si="26"/>
        <v>924.85162869889609</v>
      </c>
      <c r="H35" s="4">
        <f t="shared" si="27"/>
        <v>-7.0234713961903324E-203</v>
      </c>
      <c r="I35" s="4">
        <f t="shared" si="28"/>
        <v>-286.2190371643668</v>
      </c>
      <c r="J35" s="4">
        <f t="shared" si="29"/>
        <v>0</v>
      </c>
      <c r="K35" s="19">
        <f t="shared" si="30"/>
        <v>0</v>
      </c>
      <c r="L35" s="26"/>
      <c r="M35">
        <f t="shared" si="10"/>
        <v>0</v>
      </c>
    </row>
    <row r="36" spans="1:13">
      <c r="A36" s="1">
        <v>9.7222222222222002E-2</v>
      </c>
      <c r="B36" s="2">
        <f t="shared" si="21"/>
        <v>2.3333333333333335</v>
      </c>
      <c r="C36" s="2">
        <f t="shared" si="22"/>
        <v>2.3979768666666672</v>
      </c>
      <c r="D36" s="3">
        <f t="shared" si="23"/>
        <v>9.9915702777777796E-2</v>
      </c>
      <c r="E36">
        <f t="shared" si="24"/>
        <v>144.03034700000001</v>
      </c>
      <c r="F36" s="2">
        <f t="shared" si="25"/>
        <v>-48.033930488106677</v>
      </c>
      <c r="G36">
        <f t="shared" si="26"/>
        <v>914.41232345700132</v>
      </c>
      <c r="H36" s="4">
        <f t="shared" si="27"/>
        <v>-1.4373227093895353E-200</v>
      </c>
      <c r="I36" s="4">
        <f t="shared" si="28"/>
        <v>-282.97897619064844</v>
      </c>
      <c r="J36" s="4">
        <f t="shared" si="29"/>
        <v>0</v>
      </c>
      <c r="K36" s="19">
        <f t="shared" si="30"/>
        <v>0</v>
      </c>
      <c r="L36" s="27"/>
      <c r="M36">
        <f t="shared" si="10"/>
        <v>0</v>
      </c>
    </row>
    <row r="37" spans="1:13">
      <c r="A37" s="1">
        <v>0.10069444444444421</v>
      </c>
      <c r="B37" s="2">
        <f t="shared" si="21"/>
        <v>2.4166666666666665</v>
      </c>
      <c r="C37" s="2">
        <f t="shared" si="22"/>
        <v>2.4813101999999994</v>
      </c>
      <c r="D37" s="3">
        <f t="shared" si="23"/>
        <v>0.10338792499999998</v>
      </c>
      <c r="E37">
        <f t="shared" si="24"/>
        <v>142.78034700000001</v>
      </c>
      <c r="F37" s="2">
        <f t="shared" si="25"/>
        <v>-47.28759025851879</v>
      </c>
      <c r="G37">
        <f t="shared" si="26"/>
        <v>903.65476180629912</v>
      </c>
      <c r="H37" s="4">
        <f t="shared" si="27"/>
        <v>-3.4590038716006342E-198</v>
      </c>
      <c r="I37" s="4">
        <f t="shared" si="28"/>
        <v>-279.64002390386656</v>
      </c>
      <c r="J37" s="4">
        <f t="shared" si="29"/>
        <v>0</v>
      </c>
      <c r="K37" s="19">
        <f t="shared" si="30"/>
        <v>0</v>
      </c>
      <c r="L37" s="26"/>
      <c r="M37">
        <f t="shared" si="10"/>
        <v>0</v>
      </c>
    </row>
    <row r="38" spans="1:13">
      <c r="A38" s="1">
        <v>0.10416666666666642</v>
      </c>
      <c r="B38" s="2">
        <f t="shared" si="21"/>
        <v>2.5</v>
      </c>
      <c r="C38" s="2">
        <f t="shared" si="22"/>
        <v>2.5646435333333333</v>
      </c>
      <c r="D38" s="3">
        <f t="shared" si="23"/>
        <v>0.10686014722222222</v>
      </c>
      <c r="E38">
        <f t="shared" si="24"/>
        <v>141.53034700000001</v>
      </c>
      <c r="F38" s="2">
        <f t="shared" si="25"/>
        <v>-46.530339519138735</v>
      </c>
      <c r="G38">
        <f t="shared" si="26"/>
        <v>892.58411050474615</v>
      </c>
      <c r="H38" s="4">
        <f t="shared" si="27"/>
        <v>-9.7631838484461618E-196</v>
      </c>
      <c r="I38" s="4">
        <f t="shared" si="28"/>
        <v>-276.20376946447283</v>
      </c>
      <c r="J38" s="4">
        <f t="shared" si="29"/>
        <v>0</v>
      </c>
      <c r="K38" s="19">
        <f t="shared" si="30"/>
        <v>0</v>
      </c>
      <c r="L38" s="27"/>
      <c r="M38">
        <f t="shared" si="10"/>
        <v>0</v>
      </c>
    </row>
    <row r="39" spans="1:13">
      <c r="A39" s="1">
        <v>0.10763888888888863</v>
      </c>
      <c r="B39" s="2">
        <f t="shared" si="21"/>
        <v>2.5833333333333335</v>
      </c>
      <c r="C39" s="2">
        <f t="shared" si="22"/>
        <v>2.6479768666666672</v>
      </c>
      <c r="D39" s="3">
        <f t="shared" si="23"/>
        <v>0.11033236944444447</v>
      </c>
      <c r="E39">
        <f t="shared" si="24"/>
        <v>140.28034700000001</v>
      </c>
      <c r="F39" s="2">
        <f t="shared" si="25"/>
        <v>-45.762854437091455</v>
      </c>
      <c r="G39">
        <f t="shared" si="26"/>
        <v>881.20568889938193</v>
      </c>
      <c r="H39" s="4">
        <f t="shared" si="27"/>
        <v>-3.2232261220488676E-193</v>
      </c>
      <c r="I39" s="4">
        <f t="shared" si="28"/>
        <v>-272.6718483434733</v>
      </c>
      <c r="J39" s="4">
        <f t="shared" si="29"/>
        <v>0</v>
      </c>
      <c r="K39" s="19">
        <f t="shared" si="30"/>
        <v>0</v>
      </c>
      <c r="L39" s="26"/>
      <c r="M39">
        <f t="shared" si="10"/>
        <v>0</v>
      </c>
    </row>
    <row r="40" spans="1:13">
      <c r="A40" s="1">
        <v>0.11111111111111084</v>
      </c>
      <c r="B40" s="2">
        <f t="shared" si="21"/>
        <v>2.6666666666666665</v>
      </c>
      <c r="C40" s="2">
        <f t="shared" si="22"/>
        <v>2.7313101999999994</v>
      </c>
      <c r="D40" s="3">
        <f t="shared" si="23"/>
        <v>0.11380459166666664</v>
      </c>
      <c r="E40">
        <f t="shared" si="24"/>
        <v>139.03034700000001</v>
      </c>
      <c r="F40" s="2">
        <f t="shared" si="25"/>
        <v>-44.985777176582552</v>
      </c>
      <c r="G40">
        <f t="shared" si="26"/>
        <v>869.524966701273</v>
      </c>
      <c r="H40" s="4">
        <f t="shared" si="27"/>
        <v>-1.2411678899848946E-190</v>
      </c>
      <c r="I40" s="4">
        <f t="shared" si="28"/>
        <v>-269.04594154403333</v>
      </c>
      <c r="J40" s="4">
        <f t="shared" si="29"/>
        <v>0</v>
      </c>
      <c r="K40" s="19">
        <f t="shared" si="30"/>
        <v>0</v>
      </c>
      <c r="L40" s="27"/>
      <c r="M40">
        <f t="shared" si="10"/>
        <v>0</v>
      </c>
    </row>
    <row r="41" spans="1:13">
      <c r="A41" s="1">
        <v>0.11458333333333305</v>
      </c>
      <c r="B41" s="2">
        <f t="shared" si="21"/>
        <v>2.75</v>
      </c>
      <c r="C41" s="2">
        <f t="shared" si="22"/>
        <v>2.8146435333333333</v>
      </c>
      <c r="D41" s="3">
        <f t="shared" si="23"/>
        <v>0.11727681388888889</v>
      </c>
      <c r="E41">
        <f t="shared" si="24"/>
        <v>137.78034700000001</v>
      </c>
      <c r="F41" s="2">
        <f t="shared" si="25"/>
        <v>-44.1997174650148</v>
      </c>
      <c r="G41">
        <f t="shared" si="26"/>
        <v>857.54756172397617</v>
      </c>
      <c r="H41" s="4">
        <f t="shared" si="27"/>
        <v>-5.5585193122239505E-188</v>
      </c>
      <c r="I41" s="4">
        <f t="shared" si="28"/>
        <v>-265.32777480141112</v>
      </c>
      <c r="J41" s="4">
        <f t="shared" si="29"/>
        <v>0</v>
      </c>
      <c r="K41" s="19">
        <f t="shared" si="30"/>
        <v>0</v>
      </c>
      <c r="L41" s="26"/>
      <c r="M41">
        <f t="shared" si="10"/>
        <v>0</v>
      </c>
    </row>
    <row r="42" spans="1:13">
      <c r="A42" s="1">
        <v>0.11805555555555526</v>
      </c>
      <c r="B42" s="2">
        <f t="shared" si="21"/>
        <v>2.8333333333333335</v>
      </c>
      <c r="C42" s="2">
        <f t="shared" si="22"/>
        <v>2.8979768666666672</v>
      </c>
      <c r="D42" s="3">
        <f t="shared" si="23"/>
        <v>0.12074903611111114</v>
      </c>
      <c r="E42">
        <f t="shared" si="24"/>
        <v>136.53034700000001</v>
      </c>
      <c r="F42" s="2">
        <f t="shared" si="25"/>
        <v>-43.405254192792356</v>
      </c>
      <c r="G42">
        <f t="shared" si="26"/>
        <v>845.27923759126975</v>
      </c>
      <c r="H42" s="4">
        <f t="shared" si="27"/>
        <v>-2.8866372747787865E-185</v>
      </c>
      <c r="I42" s="4">
        <f t="shared" si="28"/>
        <v>-261.51911776160091</v>
      </c>
      <c r="J42" s="4">
        <f t="shared" si="29"/>
        <v>0</v>
      </c>
      <c r="K42" s="19">
        <f t="shared" si="30"/>
        <v>0</v>
      </c>
      <c r="L42" s="27"/>
      <c r="M42">
        <f t="shared" si="10"/>
        <v>0</v>
      </c>
    </row>
    <row r="43" spans="1:13">
      <c r="A43" s="1">
        <v>0.12152777777777747</v>
      </c>
      <c r="B43" s="2">
        <f t="shared" si="21"/>
        <v>2.9166666666666665</v>
      </c>
      <c r="C43" s="2">
        <f t="shared" si="22"/>
        <v>2.9813101999999994</v>
      </c>
      <c r="D43" s="3">
        <f t="shared" si="23"/>
        <v>0.12422125833333331</v>
      </c>
      <c r="E43">
        <f t="shared" si="24"/>
        <v>135.28034700000001</v>
      </c>
      <c r="F43" s="2">
        <f t="shared" si="25"/>
        <v>-42.602937022231565</v>
      </c>
      <c r="G43">
        <f t="shared" si="26"/>
        <v>832.7259014206553</v>
      </c>
      <c r="H43" s="4">
        <f t="shared" si="27"/>
        <v>-1.733058759249225E-182</v>
      </c>
      <c r="I43" s="4">
        <f t="shared" si="28"/>
        <v>-257.62178313907737</v>
      </c>
      <c r="J43" s="4">
        <f t="shared" si="29"/>
        <v>0</v>
      </c>
      <c r="K43" s="19">
        <f t="shared" si="30"/>
        <v>0</v>
      </c>
      <c r="L43" s="26"/>
      <c r="M43">
        <f t="shared" si="10"/>
        <v>0</v>
      </c>
    </row>
    <row r="44" spans="1:13">
      <c r="A44" s="1">
        <v>0.12499999999999968</v>
      </c>
      <c r="B44" s="2">
        <f t="shared" si="21"/>
        <v>3</v>
      </c>
      <c r="C44" s="2">
        <f t="shared" si="22"/>
        <v>3.0646435333333333</v>
      </c>
      <c r="D44" s="3">
        <f t="shared" si="23"/>
        <v>0.12769348055555554</v>
      </c>
      <c r="E44">
        <f t="shared" si="24"/>
        <v>134.03034700000001</v>
      </c>
      <c r="F44" s="2">
        <f t="shared" si="25"/>
        <v>-41.793287985936921</v>
      </c>
      <c r="G44">
        <f t="shared" si="26"/>
        <v>819.89360149000868</v>
      </c>
      <c r="H44" s="4">
        <f t="shared" si="27"/>
        <v>-1.1991515674992303E-179</v>
      </c>
      <c r="I44" s="4">
        <f t="shared" si="28"/>
        <v>-253.63762585404197</v>
      </c>
      <c r="J44" s="4">
        <f t="shared" si="29"/>
        <v>0</v>
      </c>
      <c r="K44" s="19">
        <f t="shared" si="30"/>
        <v>0</v>
      </c>
      <c r="L44" s="27"/>
      <c r="M44">
        <f t="shared" si="10"/>
        <v>0</v>
      </c>
    </row>
    <row r="45" spans="1:13">
      <c r="A45" s="1">
        <v>0.1284722222222219</v>
      </c>
      <c r="B45" s="2">
        <f t="shared" si="21"/>
        <v>3.0833333333333335</v>
      </c>
      <c r="C45" s="2">
        <f t="shared" si="22"/>
        <v>3.1479768666666672</v>
      </c>
      <c r="D45" s="3">
        <f t="shared" si="23"/>
        <v>0.13116570277777781</v>
      </c>
      <c r="E45">
        <f t="shared" si="24"/>
        <v>132.78034700000001</v>
      </c>
      <c r="F45" s="2">
        <f t="shared" si="25"/>
        <v>-40.9768030592288</v>
      </c>
      <c r="G45">
        <f t="shared" si="26"/>
        <v>806.78852489579481</v>
      </c>
      <c r="H45" s="4">
        <f t="shared" si="27"/>
        <v>-9.5322428514971648E-177</v>
      </c>
      <c r="I45" s="4">
        <f t="shared" si="28"/>
        <v>-249.56854214958113</v>
      </c>
      <c r="J45" s="4">
        <f t="shared" si="29"/>
        <v>0</v>
      </c>
      <c r="K45" s="19">
        <f t="shared" si="30"/>
        <v>0</v>
      </c>
      <c r="L45" s="26"/>
      <c r="M45">
        <f t="shared" si="10"/>
        <v>0</v>
      </c>
    </row>
    <row r="46" spans="1:13">
      <c r="A46" s="1">
        <v>0.13194444444444411</v>
      </c>
      <c r="B46" s="2">
        <f t="shared" si="21"/>
        <v>3.1666666666666665</v>
      </c>
      <c r="C46" s="2">
        <f t="shared" si="22"/>
        <v>3.2313101999999994</v>
      </c>
      <c r="D46" s="3">
        <f t="shared" si="23"/>
        <v>0.13463792499999996</v>
      </c>
      <c r="E46">
        <f t="shared" si="24"/>
        <v>131.53034700000001</v>
      </c>
      <c r="F46" s="2">
        <f t="shared" si="25"/>
        <v>-40.153953694794183</v>
      </c>
      <c r="G46">
        <f t="shared" si="26"/>
        <v>793.41699521249279</v>
      </c>
      <c r="H46" s="4">
        <f t="shared" si="27"/>
        <v>-8.6769301147961634E-174</v>
      </c>
      <c r="I46" s="4">
        <f t="shared" si="28"/>
        <v>-245.41646868915728</v>
      </c>
      <c r="J46" s="4">
        <f t="shared" si="29"/>
        <v>0</v>
      </c>
      <c r="K46" s="19">
        <f t="shared" si="30"/>
        <v>0</v>
      </c>
      <c r="L46" s="27"/>
      <c r="M46">
        <f t="shared" si="10"/>
        <v>0</v>
      </c>
    </row>
    <row r="47" spans="1:13">
      <c r="A47" s="1">
        <v>0.13541666666666632</v>
      </c>
      <c r="B47" s="2">
        <f t="shared" ref="B47:B59" si="31">HOUR(A47)+(MINUTE(A47)/60)+(SECOND(A47)/3600)</f>
        <v>3.25</v>
      </c>
      <c r="C47" s="2">
        <f t="shared" ref="C47:C59" si="32">B47 - C$2 + (J$1/60)</f>
        <v>3.3146435333333333</v>
      </c>
      <c r="D47" s="3">
        <f t="shared" ref="D47:D59" si="33">IF(C47&lt;0,24+C47,C47)/24</f>
        <v>0.13811014722222223</v>
      </c>
      <c r="E47">
        <f t="shared" ref="E47:E59" si="34">15*(12 - C47)</f>
        <v>130.28034700000001</v>
      </c>
      <c r="F47" s="2">
        <f t="shared" ref="F47:F59" si="35">ASIN((SIN(F$2*N$1)*SIN(J$2*N$1))+(COS(F$2*N$1)*COS(E47*N$1)*COS(J$2*N$1)))*N$2</f>
        <v>-39.325188310736117</v>
      </c>
      <c r="G47">
        <f t="shared" ref="G47:G59" si="36">SQRT(1229+POWER(614*SIN(F47*N$1),2))-(614*SIN(F47*N$1))</f>
        <v>779.78547016433151</v>
      </c>
      <c r="H47" s="4">
        <f t="shared" ref="H47:H59" si="37">J$3*SIN(F47*N$1)*POWER(F$5,G47)</f>
        <v>-9.0146021485470367E-171</v>
      </c>
      <c r="I47" s="4">
        <f t="shared" ref="I47:I59" si="38">J$3*(0.271 -(0.294*POWER(F$5,G47)))*SIN(F47*N$1)</f>
        <v>-241.18338163486214</v>
      </c>
      <c r="J47" s="4">
        <f t="shared" ref="J47:J59" si="39">IF(H47+I47&lt;0,0,H47+I47)</f>
        <v>0</v>
      </c>
      <c r="K47" s="19">
        <f t="shared" ref="K47:K59" si="40">(F$4/F$3)*J47</f>
        <v>0</v>
      </c>
      <c r="L47" s="26"/>
      <c r="M47">
        <f t="shared" si="10"/>
        <v>0</v>
      </c>
    </row>
    <row r="48" spans="1:13">
      <c r="A48" s="1">
        <v>0.13888888888888853</v>
      </c>
      <c r="B48" s="2">
        <f t="shared" si="31"/>
        <v>3.3333333333333335</v>
      </c>
      <c r="C48" s="2">
        <f t="shared" si="32"/>
        <v>3.3979768666666672</v>
      </c>
      <c r="D48" s="3">
        <f t="shared" si="33"/>
        <v>0.14158236944444447</v>
      </c>
      <c r="E48">
        <f t="shared" si="34"/>
        <v>129.03034700000001</v>
      </c>
      <c r="F48" s="2">
        <f t="shared" si="35"/>
        <v>-38.490933725694063</v>
      </c>
      <c r="G48">
        <f t="shared" si="36"/>
        <v>765.90053932216301</v>
      </c>
      <c r="H48" s="4">
        <f t="shared" si="37"/>
        <v>-1.0652858678857905E-167</v>
      </c>
      <c r="I48" s="4">
        <f t="shared" si="38"/>
        <v>-236.87129570687028</v>
      </c>
      <c r="J48" s="4">
        <f t="shared" si="39"/>
        <v>0</v>
      </c>
      <c r="K48" s="19">
        <f t="shared" si="40"/>
        <v>0</v>
      </c>
      <c r="L48" s="27"/>
      <c r="M48">
        <f t="shared" si="10"/>
        <v>0</v>
      </c>
    </row>
    <row r="49" spans="1:13">
      <c r="A49" s="1">
        <v>0.14236111111111074</v>
      </c>
      <c r="B49" s="2">
        <f t="shared" si="31"/>
        <v>3.4166666666666665</v>
      </c>
      <c r="C49" s="2">
        <f t="shared" si="32"/>
        <v>3.4813101999999994</v>
      </c>
      <c r="D49" s="3">
        <f t="shared" si="33"/>
        <v>0.14505459166666665</v>
      </c>
      <c r="E49">
        <f t="shared" si="34"/>
        <v>127.78034700000001</v>
      </c>
      <c r="F49" s="2">
        <f t="shared" si="35"/>
        <v>-37.651596536759605</v>
      </c>
      <c r="G49">
        <f t="shared" si="36"/>
        <v>751.76892184039889</v>
      </c>
      <c r="H49" s="4">
        <f t="shared" si="37"/>
        <v>-1.4270041076742765E-164</v>
      </c>
      <c r="I49" s="4">
        <f t="shared" si="38"/>
        <v>-232.48226322454164</v>
      </c>
      <c r="J49" s="4">
        <f t="shared" si="39"/>
        <v>0</v>
      </c>
      <c r="K49" s="19">
        <f t="shared" si="40"/>
        <v>0</v>
      </c>
      <c r="L49" s="26"/>
      <c r="M49">
        <f t="shared" si="10"/>
        <v>0</v>
      </c>
    </row>
    <row r="50" spans="1:13">
      <c r="A50" s="1">
        <v>0.14583333333333295</v>
      </c>
      <c r="B50" s="2">
        <f t="shared" si="31"/>
        <v>3.5</v>
      </c>
      <c r="C50" s="2">
        <f t="shared" si="32"/>
        <v>3.5646435333333333</v>
      </c>
      <c r="D50" s="3">
        <f t="shared" si="33"/>
        <v>0.14852681388888889</v>
      </c>
      <c r="E50">
        <f t="shared" si="34"/>
        <v>126.53034700000001</v>
      </c>
      <c r="F50" s="2">
        <f t="shared" si="35"/>
        <v>-36.807564437581213</v>
      </c>
      <c r="G50">
        <f t="shared" si="36"/>
        <v>737.39746425141607</v>
      </c>
      <c r="H50" s="4">
        <f t="shared" si="37"/>
        <v>-2.1592112653148934E-161</v>
      </c>
      <c r="I50" s="4">
        <f t="shared" si="38"/>
        <v>-228.01837312962866</v>
      </c>
      <c r="J50" s="4">
        <f t="shared" si="39"/>
        <v>0</v>
      </c>
      <c r="K50" s="19">
        <f t="shared" si="40"/>
        <v>0</v>
      </c>
      <c r="L50" s="27"/>
      <c r="M50">
        <f t="shared" si="10"/>
        <v>0</v>
      </c>
    </row>
    <row r="51" spans="1:13">
      <c r="A51" s="1">
        <v>0.14930555555555516</v>
      </c>
      <c r="B51" s="2">
        <f t="shared" si="31"/>
        <v>3.5833333333333335</v>
      </c>
      <c r="C51" s="2">
        <f t="shared" si="32"/>
        <v>3.6479768666666672</v>
      </c>
      <c r="D51" s="3">
        <f t="shared" si="33"/>
        <v>0.15199903611111112</v>
      </c>
      <c r="E51">
        <f t="shared" si="34"/>
        <v>125.28034699999999</v>
      </c>
      <c r="F51" s="2">
        <f t="shared" si="35"/>
        <v>-35.959207475395296</v>
      </c>
      <c r="G51">
        <f t="shared" si="36"/>
        <v>722.79313833787046</v>
      </c>
      <c r="H51" s="4">
        <f t="shared" si="37"/>
        <v>-3.6772131207753365E-158</v>
      </c>
      <c r="I51" s="4">
        <f t="shared" si="38"/>
        <v>-223.48174999205287</v>
      </c>
      <c r="J51" s="4">
        <f t="shared" si="39"/>
        <v>0</v>
      </c>
      <c r="K51" s="19">
        <f t="shared" si="40"/>
        <v>0</v>
      </c>
      <c r="L51" s="26"/>
      <c r="M51">
        <f t="shared" si="10"/>
        <v>0</v>
      </c>
    </row>
    <row r="52" spans="1:13">
      <c r="A52" s="1">
        <v>0.15277777777777737</v>
      </c>
      <c r="B52" s="2">
        <f t="shared" si="31"/>
        <v>3.6666666666666665</v>
      </c>
      <c r="C52" s="2">
        <f t="shared" si="32"/>
        <v>3.7313101999999994</v>
      </c>
      <c r="D52" s="3">
        <f t="shared" si="33"/>
        <v>0.15547125833333331</v>
      </c>
      <c r="E52">
        <f t="shared" si="34"/>
        <v>124.03034700000001</v>
      </c>
      <c r="F52" s="2">
        <f t="shared" si="35"/>
        <v>-35.106879246787997</v>
      </c>
      <c r="G52">
        <f t="shared" si="36"/>
        <v>707.96303910702147</v>
      </c>
      <c r="H52" s="4">
        <f t="shared" si="37"/>
        <v>-7.0228110011714917E-155</v>
      </c>
      <c r="I52" s="4">
        <f t="shared" si="38"/>
        <v>-218.87455299872536</v>
      </c>
      <c r="J52" s="4">
        <f t="shared" si="39"/>
        <v>0</v>
      </c>
      <c r="K52" s="19">
        <f t="shared" si="40"/>
        <v>0</v>
      </c>
      <c r="L52" s="27"/>
      <c r="M52">
        <f t="shared" si="10"/>
        <v>0</v>
      </c>
    </row>
    <row r="53" spans="1:13">
      <c r="A53" s="1">
        <v>0.15624999999999958</v>
      </c>
      <c r="B53" s="2">
        <f t="shared" si="31"/>
        <v>3.75</v>
      </c>
      <c r="C53" s="2">
        <f t="shared" si="32"/>
        <v>3.8146435333333333</v>
      </c>
      <c r="D53" s="3">
        <f t="shared" si="33"/>
        <v>0.15894348055555554</v>
      </c>
      <c r="E53">
        <f t="shared" si="34"/>
        <v>122.78034700000001</v>
      </c>
      <c r="F53" s="2">
        <f t="shared" si="35"/>
        <v>-34.250918032826732</v>
      </c>
      <c r="G53">
        <f t="shared" si="36"/>
        <v>692.91438289562711</v>
      </c>
      <c r="H53" s="4">
        <f t="shared" si="37"/>
        <v>-1.4985066020343193E-151</v>
      </c>
      <c r="I53" s="4">
        <f t="shared" si="38"/>
        <v>-214.19897492588976</v>
      </c>
      <c r="J53" s="4">
        <f t="shared" si="39"/>
        <v>0</v>
      </c>
      <c r="K53" s="19">
        <f t="shared" si="40"/>
        <v>0</v>
      </c>
      <c r="L53" s="26"/>
      <c r="M53">
        <f t="shared" si="10"/>
        <v>0</v>
      </c>
    </row>
    <row r="54" spans="1:13">
      <c r="A54" s="1">
        <v>0.15972222222222179</v>
      </c>
      <c r="B54" s="2">
        <f t="shared" si="31"/>
        <v>3.8333333333333335</v>
      </c>
      <c r="C54" s="2">
        <f t="shared" si="32"/>
        <v>3.8979768666666672</v>
      </c>
      <c r="D54" s="3">
        <f t="shared" si="33"/>
        <v>0.16241570277777781</v>
      </c>
      <c r="E54">
        <f t="shared" si="34"/>
        <v>121.53034699999999</v>
      </c>
      <c r="F54" s="2">
        <f t="shared" si="35"/>
        <v>-33.391647874843777</v>
      </c>
      <c r="G54">
        <f t="shared" si="36"/>
        <v>677.65450563946206</v>
      </c>
      <c r="H54" s="4">
        <f t="shared" si="37"/>
        <v>-3.558945520415781E-148</v>
      </c>
      <c r="I54" s="4">
        <f t="shared" si="38"/>
        <v>-209.45724109548024</v>
      </c>
      <c r="J54" s="4">
        <f t="shared" si="39"/>
        <v>0</v>
      </c>
      <c r="K54" s="19">
        <f t="shared" si="40"/>
        <v>0</v>
      </c>
      <c r="L54" s="27"/>
      <c r="M54">
        <f t="shared" si="10"/>
        <v>0</v>
      </c>
    </row>
    <row r="55" spans="1:13">
      <c r="A55" s="1">
        <v>0.163194444444444</v>
      </c>
      <c r="B55" s="2">
        <f t="shared" si="31"/>
        <v>3.9166666666666665</v>
      </c>
      <c r="C55" s="2">
        <f t="shared" si="32"/>
        <v>3.9813101999999994</v>
      </c>
      <c r="D55" s="3">
        <f t="shared" si="33"/>
        <v>0.16588792499999996</v>
      </c>
      <c r="E55">
        <f t="shared" si="34"/>
        <v>120.28034700000001</v>
      </c>
      <c r="F55" s="2">
        <f t="shared" si="35"/>
        <v>-32.529379592635522</v>
      </c>
      <c r="G55">
        <f t="shared" si="36"/>
        <v>662.19086134821976</v>
      </c>
      <c r="H55" s="4">
        <f t="shared" si="37"/>
        <v>-9.3719782852832038E-145</v>
      </c>
      <c r="I55" s="4">
        <f t="shared" si="38"/>
        <v>-204.65160831598885</v>
      </c>
      <c r="J55" s="4">
        <f t="shared" si="39"/>
        <v>0</v>
      </c>
      <c r="K55" s="19">
        <f t="shared" si="40"/>
        <v>0</v>
      </c>
      <c r="L55" s="26"/>
      <c r="M55">
        <f t="shared" si="10"/>
        <v>0</v>
      </c>
    </row>
    <row r="56" spans="1:13">
      <c r="A56" s="1">
        <v>0.16666666666666621</v>
      </c>
      <c r="B56" s="2">
        <f t="shared" si="31"/>
        <v>4</v>
      </c>
      <c r="C56" s="2">
        <f t="shared" si="32"/>
        <v>4.0646435333333333</v>
      </c>
      <c r="D56" s="3">
        <f t="shared" si="33"/>
        <v>0.16936014722222223</v>
      </c>
      <c r="E56">
        <f t="shared" si="34"/>
        <v>119.03034700000001</v>
      </c>
      <c r="F56" s="2">
        <f t="shared" si="35"/>
        <v>-31.664411747193427</v>
      </c>
      <c r="G56">
        <f t="shared" si="36"/>
        <v>646.53102083490739</v>
      </c>
      <c r="H56" s="4">
        <f t="shared" si="37"/>
        <v>-2.7257978442524123E-141</v>
      </c>
      <c r="I56" s="4">
        <f t="shared" si="38"/>
        <v>-199.7843638083464</v>
      </c>
      <c r="J56" s="4">
        <f t="shared" si="39"/>
        <v>0</v>
      </c>
      <c r="K56" s="19">
        <f t="shared" si="40"/>
        <v>0</v>
      </c>
      <c r="L56" s="27"/>
      <c r="M56">
        <f t="shared" si="10"/>
        <v>0</v>
      </c>
    </row>
    <row r="57" spans="1:13">
      <c r="A57" s="1">
        <v>0.17013888888888842</v>
      </c>
      <c r="B57" s="2">
        <f t="shared" si="31"/>
        <v>4.083333333333333</v>
      </c>
      <c r="C57" s="2">
        <f t="shared" si="32"/>
        <v>4.1479768666666654</v>
      </c>
      <c r="D57" s="3">
        <f t="shared" si="33"/>
        <v>0.17283236944444438</v>
      </c>
      <c r="E57">
        <f t="shared" si="34"/>
        <v>117.78034700000002</v>
      </c>
      <c r="F57" s="2">
        <f t="shared" si="35"/>
        <v>-30.797031550327887</v>
      </c>
      <c r="G57">
        <f t="shared" si="36"/>
        <v>630.68267075918743</v>
      </c>
      <c r="H57" s="4">
        <f t="shared" si="37"/>
        <v>-8.721408829291372E-138</v>
      </c>
      <c r="I57" s="4">
        <f t="shared" si="38"/>
        <v>-194.85782411732936</v>
      </c>
      <c r="J57" s="4">
        <f t="shared" si="39"/>
        <v>0</v>
      </c>
      <c r="K57" s="19">
        <f t="shared" si="40"/>
        <v>0</v>
      </c>
      <c r="L57" s="26"/>
      <c r="M57">
        <f t="shared" si="10"/>
        <v>0</v>
      </c>
    </row>
    <row r="58" spans="1:13">
      <c r="A58" s="1">
        <v>0.17361111111111063</v>
      </c>
      <c r="B58" s="2">
        <f t="shared" si="31"/>
        <v>4.166666666666667</v>
      </c>
      <c r="C58" s="2">
        <f t="shared" si="32"/>
        <v>4.2313102000000011</v>
      </c>
      <c r="D58" s="3">
        <f t="shared" si="33"/>
        <v>0.1763045916666667</v>
      </c>
      <c r="E58">
        <f t="shared" si="34"/>
        <v>116.53034699999998</v>
      </c>
      <c r="F58" s="2">
        <f t="shared" si="35"/>
        <v>-29.927515723705056</v>
      </c>
      <c r="G58">
        <f t="shared" si="36"/>
        <v>614.65361305707029</v>
      </c>
      <c r="H58" s="4">
        <f t="shared" si="37"/>
        <v>-3.057464821261776E-134</v>
      </c>
      <c r="I58" s="4">
        <f t="shared" si="38"/>
        <v>-189.87433400901</v>
      </c>
      <c r="J58" s="4">
        <f t="shared" si="39"/>
        <v>0</v>
      </c>
      <c r="K58" s="19">
        <f t="shared" si="40"/>
        <v>0</v>
      </c>
      <c r="L58" s="27"/>
      <c r="M58">
        <f t="shared" si="10"/>
        <v>0</v>
      </c>
    </row>
    <row r="59" spans="1:13">
      <c r="A59" s="1">
        <v>0.17708333333333284</v>
      </c>
      <c r="B59" s="2">
        <f t="shared" si="31"/>
        <v>4.25</v>
      </c>
      <c r="C59" s="2">
        <f t="shared" si="32"/>
        <v>4.3146435333333333</v>
      </c>
      <c r="D59" s="3">
        <f t="shared" si="33"/>
        <v>0.17977681388888889</v>
      </c>
      <c r="E59">
        <f t="shared" si="34"/>
        <v>115.28034700000001</v>
      </c>
      <c r="F59" s="2">
        <f t="shared" si="35"/>
        <v>-29.056131309907339</v>
      </c>
      <c r="G59">
        <f t="shared" si="36"/>
        <v>598.45176484563444</v>
      </c>
      <c r="H59" s="4">
        <f t="shared" si="37"/>
        <v>-1.169612920920802E-130</v>
      </c>
      <c r="I59" s="4">
        <f t="shared" si="38"/>
        <v>-184.83626535477535</v>
      </c>
      <c r="J59" s="4">
        <f t="shared" si="39"/>
        <v>0</v>
      </c>
      <c r="K59" s="19">
        <f t="shared" si="40"/>
        <v>0</v>
      </c>
      <c r="L59" s="26"/>
      <c r="M59">
        <f t="shared" si="10"/>
        <v>0</v>
      </c>
    </row>
    <row r="60" spans="1:13">
      <c r="A60" s="1">
        <v>0.18055555555555505</v>
      </c>
      <c r="B60" s="2">
        <f t="shared" ref="B60:B72" si="41">HOUR(A60)+(MINUTE(A60)/60)+(SECOND(A60)/3600)</f>
        <v>4.333333333333333</v>
      </c>
      <c r="C60" s="2">
        <f t="shared" ref="C60:C72" si="42">B60 - C$2 + (J$1/60)</f>
        <v>4.3979768666666654</v>
      </c>
      <c r="D60" s="3">
        <f t="shared" ref="D60:D72" si="43">IF(C60&lt;0,24+C60,C60)/24</f>
        <v>0.18324903611111107</v>
      </c>
      <c r="E60">
        <f t="shared" ref="E60:E72" si="44">15*(12 - C60)</f>
        <v>114.03034700000002</v>
      </c>
      <c r="F60" s="2">
        <f t="shared" ref="F60:F72" si="45">ASIN((SIN(F$2*N$1)*SIN(J$2*N$1))+(COS(F$2*N$1)*COS(E60*N$1)*COS(J$2*N$1)))*N$2</f>
        <v>-28.183136438163846</v>
      </c>
      <c r="G60">
        <f t="shared" ref="G60:G63" si="46">SQRT(1229+POWER(614*SIN(F60*N$1),2))-(614*SIN(F60*N$1))</f>
        <v>582.08515891202478</v>
      </c>
      <c r="H60" s="4">
        <f t="shared" ref="H60:H71" si="47">J$3*SIN(F60*N$1)*POWER(F$5,G60)</f>
        <v>-4.8621159043809988E-127</v>
      </c>
      <c r="I60" s="4">
        <f t="shared" ref="I60:I71" si="48">J$3*(0.271 -(0.294*POWER(F$5,G60)))*SIN(F60*N$1)</f>
        <v>-179.74601600244372</v>
      </c>
      <c r="J60" s="4">
        <f t="shared" ref="J60:J72" si="49">IF(H60+I60&lt;0,0,H60+I60)</f>
        <v>0</v>
      </c>
      <c r="K60" s="19">
        <f t="shared" ref="K60:K72" si="50">(F$4/F$3)*J60</f>
        <v>0</v>
      </c>
      <c r="L60" s="27"/>
      <c r="M60">
        <f t="shared" si="10"/>
        <v>0</v>
      </c>
    </row>
    <row r="61" spans="1:13">
      <c r="A61" s="1">
        <v>0.18402777777777726</v>
      </c>
      <c r="B61" s="2">
        <f t="shared" si="41"/>
        <v>4.416666666666667</v>
      </c>
      <c r="C61" s="2">
        <f t="shared" si="42"/>
        <v>4.4813102000000011</v>
      </c>
      <c r="D61" s="3">
        <f t="shared" si="43"/>
        <v>0.18672125833333339</v>
      </c>
      <c r="E61">
        <f t="shared" si="44"/>
        <v>112.78034699999998</v>
      </c>
      <c r="F61" s="2">
        <f t="shared" si="45"/>
        <v>-27.308781047391651</v>
      </c>
      <c r="G61">
        <f t="shared" si="46"/>
        <v>565.56194492218788</v>
      </c>
      <c r="H61" s="4">
        <f t="shared" si="47"/>
        <v>-2.1871551032148794E-123</v>
      </c>
      <c r="I61" s="4">
        <f t="shared" si="48"/>
        <v>-174.60600863501966</v>
      </c>
      <c r="J61" s="4">
        <f t="shared" si="49"/>
        <v>0</v>
      </c>
      <c r="K61" s="19">
        <f t="shared" si="50"/>
        <v>0</v>
      </c>
      <c r="L61" s="26"/>
      <c r="M61">
        <f t="shared" si="10"/>
        <v>0</v>
      </c>
    </row>
    <row r="62" spans="1:13">
      <c r="A62" s="1">
        <v>0.18749999999999947</v>
      </c>
      <c r="B62" s="2">
        <f t="shared" si="41"/>
        <v>4.5</v>
      </c>
      <c r="C62" s="2">
        <f t="shared" si="42"/>
        <v>4.5646435333333333</v>
      </c>
      <c r="D62" s="3">
        <f t="shared" si="43"/>
        <v>0.19019348055555554</v>
      </c>
      <c r="E62">
        <f t="shared" si="44"/>
        <v>111.53034700000001</v>
      </c>
      <c r="F62" s="2">
        <f t="shared" si="45"/>
        <v>-26.433307569148315</v>
      </c>
      <c r="G62">
        <f t="shared" si="46"/>
        <v>548.89039151832912</v>
      </c>
      <c r="H62" s="4">
        <f t="shared" si="47"/>
        <v>-1.0600955041690663E-119</v>
      </c>
      <c r="I62" s="4">
        <f t="shared" si="48"/>
        <v>-169.41868961762867</v>
      </c>
      <c r="J62" s="4">
        <f t="shared" si="49"/>
        <v>0</v>
      </c>
      <c r="K62" s="19">
        <f t="shared" si="50"/>
        <v>0</v>
      </c>
      <c r="L62" s="27"/>
      <c r="M62">
        <f t="shared" si="10"/>
        <v>0</v>
      </c>
    </row>
    <row r="63" spans="1:13">
      <c r="A63" s="1">
        <v>0.19097222222222168</v>
      </c>
      <c r="B63" s="2">
        <f t="shared" si="41"/>
        <v>4.583333333333333</v>
      </c>
      <c r="C63" s="2">
        <f t="shared" si="42"/>
        <v>4.6479768666666654</v>
      </c>
      <c r="D63" s="3">
        <f t="shared" si="43"/>
        <v>0.19366570277777773</v>
      </c>
      <c r="E63">
        <f t="shared" si="44"/>
        <v>110.28034700000002</v>
      </c>
      <c r="F63" s="2">
        <f t="shared" si="45"/>
        <v>-25.556951573032386</v>
      </c>
      <c r="G63">
        <f t="shared" si="46"/>
        <v>532.07888951732571</v>
      </c>
      <c r="H63" s="4">
        <f t="shared" si="47"/>
        <v>-5.5122878863139485E-116</v>
      </c>
      <c r="I63" s="4">
        <f t="shared" si="48"/>
        <v>-164.18652783317842</v>
      </c>
      <c r="J63" s="4">
        <f t="shared" si="49"/>
        <v>0</v>
      </c>
      <c r="K63" s="19">
        <f t="shared" si="50"/>
        <v>0</v>
      </c>
      <c r="L63" s="26"/>
      <c r="M63">
        <f t="shared" si="10"/>
        <v>0</v>
      </c>
    </row>
    <row r="64" spans="1:13">
      <c r="A64" s="1">
        <v>0.19444444444444389</v>
      </c>
      <c r="B64" s="2">
        <f t="shared" si="41"/>
        <v>4.666666666666667</v>
      </c>
      <c r="C64" s="2">
        <f t="shared" si="42"/>
        <v>4.7313102000000011</v>
      </c>
      <c r="D64" s="3">
        <f t="shared" si="43"/>
        <v>0.19713792500000005</v>
      </c>
      <c r="E64">
        <f t="shared" si="44"/>
        <v>109.03034699999998</v>
      </c>
      <c r="F64" s="2">
        <f t="shared" si="45"/>
        <v>-24.679942376987167</v>
      </c>
      <c r="G64">
        <f>SQRT(1229+POWER(614*SIN(F64*N$1),2))-(614*SIN(F64*N$1))</f>
        <v>515.13595647853322</v>
      </c>
      <c r="H64" s="4">
        <f t="shared" si="47"/>
        <v>-3.0613967188161062E-112</v>
      </c>
      <c r="I64" s="4">
        <f t="shared" si="48"/>
        <v>-158.91201350730526</v>
      </c>
      <c r="J64" s="4">
        <f t="shared" si="49"/>
        <v>0</v>
      </c>
      <c r="K64" s="19">
        <f t="shared" si="50"/>
        <v>0</v>
      </c>
      <c r="L64" s="27"/>
      <c r="M64">
        <f t="shared" si="10"/>
        <v>0</v>
      </c>
    </row>
    <row r="65" spans="1:13">
      <c r="A65" s="1">
        <v>0.1979166666666661</v>
      </c>
      <c r="B65" s="2">
        <f t="shared" si="41"/>
        <v>4.75</v>
      </c>
      <c r="C65" s="2">
        <f t="shared" si="42"/>
        <v>4.8146435333333333</v>
      </c>
      <c r="D65" s="3">
        <f t="shared" si="43"/>
        <v>0.20061014722222223</v>
      </c>
      <c r="E65">
        <f t="shared" si="44"/>
        <v>107.78034700000001</v>
      </c>
      <c r="F65" s="2">
        <f t="shared" si="45"/>
        <v>-23.802503624866446</v>
      </c>
      <c r="G65">
        <f t="shared" ref="G65:G76" si="51">SQRT(1229+POWER(614*SIN(F65*N$1),2))-(614*SIN(F65*N$1))</f>
        <v>498.07024298290742</v>
      </c>
      <c r="H65" s="4">
        <f t="shared" si="47"/>
        <v>-1.8078178627733389E-108</v>
      </c>
      <c r="I65" s="4">
        <f t="shared" si="48"/>
        <v>-153.59765702316201</v>
      </c>
      <c r="J65" s="4">
        <f t="shared" si="49"/>
        <v>0</v>
      </c>
      <c r="K65" s="19">
        <f t="shared" si="50"/>
        <v>0</v>
      </c>
      <c r="L65" s="26"/>
      <c r="M65">
        <f t="shared" si="10"/>
        <v>0</v>
      </c>
    </row>
    <row r="66" spans="1:13">
      <c r="A66" s="1">
        <v>0.20138888888888831</v>
      </c>
      <c r="B66" s="2">
        <f t="shared" si="41"/>
        <v>4.833333333333333</v>
      </c>
      <c r="C66" s="2">
        <f t="shared" si="42"/>
        <v>4.8979768666666654</v>
      </c>
      <c r="D66" s="3">
        <f t="shared" si="43"/>
        <v>0.20408236944444438</v>
      </c>
      <c r="E66">
        <f t="shared" si="44"/>
        <v>106.53034700000002</v>
      </c>
      <c r="F66" s="2">
        <f t="shared" si="45"/>
        <v>-22.924853833516924</v>
      </c>
      <c r="G66">
        <f t="shared" si="51"/>
        <v>480.89054106233721</v>
      </c>
      <c r="H66" s="4">
        <f t="shared" si="47"/>
        <v>-1.1299218843295939E-104</v>
      </c>
      <c r="I66" s="4">
        <f t="shared" si="48"/>
        <v>-148.24598772661025</v>
      </c>
      <c r="J66" s="4">
        <f t="shared" si="49"/>
        <v>0</v>
      </c>
      <c r="K66" s="19">
        <f t="shared" si="50"/>
        <v>0</v>
      </c>
      <c r="L66" s="27"/>
      <c r="M66">
        <f t="shared" si="10"/>
        <v>0</v>
      </c>
    </row>
    <row r="67" spans="1:13">
      <c r="A67" s="1">
        <v>0.20208333333333275</v>
      </c>
      <c r="B67" s="2">
        <f t="shared" si="41"/>
        <v>4.8499999999999996</v>
      </c>
      <c r="C67" s="2">
        <f t="shared" si="42"/>
        <v>4.9146435333333329</v>
      </c>
      <c r="D67" s="3">
        <f t="shared" si="43"/>
        <v>0.20477681388888888</v>
      </c>
      <c r="E67">
        <f t="shared" si="44"/>
        <v>106.28034700000001</v>
      </c>
      <c r="F67" s="2">
        <f t="shared" si="45"/>
        <v>-22.74931744996865</v>
      </c>
      <c r="G67">
        <f t="shared" si="51"/>
        <v>477.44170635790317</v>
      </c>
      <c r="H67" s="4">
        <f t="shared" si="47"/>
        <v>-6.5314342705771116E-104</v>
      </c>
      <c r="I67" s="4">
        <f t="shared" si="48"/>
        <v>-147.17140017609941</v>
      </c>
      <c r="J67" s="4">
        <f t="shared" si="49"/>
        <v>0</v>
      </c>
      <c r="K67" s="19">
        <f t="shared" si="50"/>
        <v>0</v>
      </c>
      <c r="L67" s="26"/>
      <c r="M67">
        <f t="shared" si="10"/>
        <v>0</v>
      </c>
    </row>
    <row r="68" spans="1:13">
      <c r="A68" s="1">
        <v>0.20833333333333273</v>
      </c>
      <c r="B68" s="2">
        <f t="shared" si="41"/>
        <v>5</v>
      </c>
      <c r="C68" s="2">
        <f t="shared" si="42"/>
        <v>5.0646435333333333</v>
      </c>
      <c r="D68" s="3">
        <f t="shared" si="43"/>
        <v>0.21102681388888889</v>
      </c>
      <c r="E68">
        <f t="shared" si="44"/>
        <v>104.03034700000001</v>
      </c>
      <c r="F68" s="2">
        <f t="shared" si="45"/>
        <v>-21.169772651646291</v>
      </c>
      <c r="G68">
        <f t="shared" si="51"/>
        <v>446.22511767232453</v>
      </c>
      <c r="H68" s="4">
        <f t="shared" si="47"/>
        <v>-5.1364414972039402E-97</v>
      </c>
      <c r="I68" s="4">
        <f t="shared" si="48"/>
        <v>-137.44091566183397</v>
      </c>
      <c r="J68" s="4">
        <f t="shared" si="49"/>
        <v>0</v>
      </c>
      <c r="K68" s="19">
        <f t="shared" si="50"/>
        <v>0</v>
      </c>
      <c r="L68" s="27"/>
      <c r="M68">
        <f t="shared" si="10"/>
        <v>0</v>
      </c>
    </row>
    <row r="69" spans="1:13">
      <c r="A69" s="1">
        <v>0.21180555555555494</v>
      </c>
      <c r="B69" s="2">
        <f t="shared" si="41"/>
        <v>5.083333333333333</v>
      </c>
      <c r="C69" s="2">
        <f t="shared" si="42"/>
        <v>5.1479768666666654</v>
      </c>
      <c r="D69" s="3">
        <f t="shared" si="43"/>
        <v>0.21449903611111107</v>
      </c>
      <c r="E69">
        <f t="shared" si="44"/>
        <v>102.78034700000002</v>
      </c>
      <c r="F69" s="2">
        <f t="shared" si="45"/>
        <v>-20.292757198875705</v>
      </c>
      <c r="G69">
        <f t="shared" si="51"/>
        <v>428.75780611921925</v>
      </c>
      <c r="H69" s="4">
        <f t="shared" si="47"/>
        <v>-3.6999623066994334E-93</v>
      </c>
      <c r="I69" s="4">
        <f t="shared" si="48"/>
        <v>-131.9926555227118</v>
      </c>
      <c r="J69" s="4">
        <f t="shared" si="49"/>
        <v>0</v>
      </c>
      <c r="K69" s="19">
        <f t="shared" si="50"/>
        <v>0</v>
      </c>
      <c r="L69" s="26"/>
      <c r="M69">
        <f t="shared" si="10"/>
        <v>0</v>
      </c>
    </row>
    <row r="70" spans="1:13">
      <c r="A70" s="1">
        <v>0.21527777777777715</v>
      </c>
      <c r="B70" s="2">
        <f t="shared" si="41"/>
        <v>5.166666666666667</v>
      </c>
      <c r="C70" s="2">
        <f t="shared" si="42"/>
        <v>5.2313102000000011</v>
      </c>
      <c r="D70" s="3">
        <f t="shared" si="43"/>
        <v>0.21797125833333339</v>
      </c>
      <c r="E70">
        <f t="shared" si="44"/>
        <v>101.53034699999998</v>
      </c>
      <c r="F70" s="2">
        <f t="shared" si="45"/>
        <v>-19.416363495897354</v>
      </c>
      <c r="G70">
        <f t="shared" si="51"/>
        <v>411.21336978696905</v>
      </c>
      <c r="H70" s="4">
        <f t="shared" si="47"/>
        <v>-2.7669985775288592E-89</v>
      </c>
      <c r="I70" s="4">
        <f t="shared" si="48"/>
        <v>-126.51736538177211</v>
      </c>
      <c r="J70" s="4">
        <f t="shared" si="49"/>
        <v>0</v>
      </c>
      <c r="K70" s="19">
        <f t="shared" si="50"/>
        <v>0</v>
      </c>
      <c r="L70" s="27"/>
      <c r="M70">
        <f t="shared" si="10"/>
        <v>0</v>
      </c>
    </row>
    <row r="71" spans="1:13">
      <c r="A71" s="1">
        <v>0.21874999999999936</v>
      </c>
      <c r="B71" s="2">
        <f t="shared" si="41"/>
        <v>5.25</v>
      </c>
      <c r="C71" s="2">
        <f t="shared" si="42"/>
        <v>5.3146435333333333</v>
      </c>
      <c r="D71" s="3">
        <f t="shared" si="43"/>
        <v>0.22144348055555554</v>
      </c>
      <c r="E71">
        <f t="shared" si="44"/>
        <v>100.28034700000001</v>
      </c>
      <c r="F71" s="2">
        <f t="shared" si="45"/>
        <v>-18.540791707673115</v>
      </c>
      <c r="G71">
        <f t="shared" si="51"/>
        <v>393.60156103579686</v>
      </c>
      <c r="H71" s="4">
        <f t="shared" si="47"/>
        <v>-2.1372989174603927E-85</v>
      </c>
      <c r="I71" s="4">
        <f t="shared" si="48"/>
        <v>-121.01765118058192</v>
      </c>
      <c r="J71" s="4">
        <f t="shared" si="49"/>
        <v>0</v>
      </c>
      <c r="K71" s="19">
        <f t="shared" si="50"/>
        <v>0</v>
      </c>
      <c r="L71" s="26"/>
      <c r="M71">
        <f t="shared" si="10"/>
        <v>0</v>
      </c>
    </row>
    <row r="72" spans="1:13">
      <c r="A72" s="1">
        <v>0.22222222222222157</v>
      </c>
      <c r="B72" s="2">
        <f t="shared" si="41"/>
        <v>5.333333333333333</v>
      </c>
      <c r="C72" s="2">
        <f t="shared" si="42"/>
        <v>5.3979768666666654</v>
      </c>
      <c r="D72" s="3">
        <f t="shared" si="43"/>
        <v>0.22491570277777773</v>
      </c>
      <c r="E72">
        <f t="shared" si="44"/>
        <v>99.03034700000002</v>
      </c>
      <c r="F72" s="2">
        <f t="shared" si="45"/>
        <v>-17.666239626713473</v>
      </c>
      <c r="G72">
        <f t="shared" si="51"/>
        <v>375.93241756139423</v>
      </c>
      <c r="H72" s="4">
        <f t="shared" ref="H72:H84" si="52">J$3*SIN(F72*N$1)*POWER(F$5,G72)</f>
        <v>-1.6961387142240556E-81</v>
      </c>
      <c r="I72" s="4">
        <f t="shared" ref="I72:I84" si="53">J$3*(0.271 -(0.294*POWER(F$5,G72)))*SIN(F72*N$1)</f>
        <v>-115.49613048523712</v>
      </c>
      <c r="J72" s="4">
        <f t="shared" si="49"/>
        <v>0</v>
      </c>
      <c r="K72" s="19">
        <f t="shared" si="50"/>
        <v>0</v>
      </c>
      <c r="L72" s="27"/>
      <c r="M72">
        <f t="shared" si="10"/>
        <v>0</v>
      </c>
    </row>
    <row r="73" spans="1:13">
      <c r="A73" s="1">
        <v>0.22569444444444378</v>
      </c>
      <c r="B73" s="2">
        <f t="shared" ref="B73:B84" si="54">HOUR(A73)+(MINUTE(A73)/60)+(SECOND(A73)/3600)</f>
        <v>5.416666666666667</v>
      </c>
      <c r="C73" s="2">
        <f t="shared" ref="C73:C84" si="55">B73 - C$2 + (J$1/60)</f>
        <v>5.4813102000000011</v>
      </c>
      <c r="D73" s="3">
        <f t="shared" ref="D73:D84" si="56">IF(C73&lt;0,24+C73,C73)/24</f>
        <v>0.22838792500000005</v>
      </c>
      <c r="E73">
        <f t="shared" ref="E73:E84" si="57">15*(12 - C73)</f>
        <v>97.780346999999978</v>
      </c>
      <c r="F73" s="2">
        <f t="shared" ref="F73:F84" si="58">ASIN((SIN(F$2*N$1)*SIN(J$2*N$1))+(COS(F$2*N$1)*COS(E73*N$1)*COS(J$2*N$1)))*N$2</f>
        <v>-16.792903060521731</v>
      </c>
      <c r="G73">
        <f t="shared" si="51"/>
        <v>358.21631753934764</v>
      </c>
      <c r="H73" s="4">
        <f t="shared" si="52"/>
        <v>-1.3753247452530024E-77</v>
      </c>
      <c r="I73" s="4">
        <f t="shared" si="53"/>
        <v>-109.95543124054387</v>
      </c>
      <c r="J73" s="4">
        <f t="shared" ref="J73:J84" si="59">IF(H73+I73&lt;0,0,H73+I73)</f>
        <v>0</v>
      </c>
      <c r="K73" s="19">
        <f t="shared" ref="K73:K84" si="60">(F$4/F$3)*J73</f>
        <v>0</v>
      </c>
      <c r="L73" s="26"/>
      <c r="M73">
        <f t="shared" ref="M73:M136" si="61">IF(K73=0,IF(L73&gt;K73,5,0),IF(L73&gt;=K73,5,0))</f>
        <v>0</v>
      </c>
    </row>
    <row r="74" spans="1:13">
      <c r="A74" s="1">
        <v>0.22916666666666599</v>
      </c>
      <c r="B74" s="2">
        <f t="shared" si="54"/>
        <v>5.5</v>
      </c>
      <c r="C74" s="2">
        <f t="shared" si="55"/>
        <v>5.5646435333333333</v>
      </c>
      <c r="D74" s="3">
        <f t="shared" si="56"/>
        <v>0.23186014722222223</v>
      </c>
      <c r="E74">
        <f t="shared" si="57"/>
        <v>96.530347000000006</v>
      </c>
      <c r="F74" s="2">
        <f t="shared" si="58"/>
        <v>-15.920976202583194</v>
      </c>
      <c r="G74">
        <f t="shared" si="51"/>
        <v>340.4640523363804</v>
      </c>
      <c r="H74" s="4">
        <f t="shared" si="52"/>
        <v>-1.1329203564125929E-73</v>
      </c>
      <c r="I74" s="4">
        <f t="shared" si="53"/>
        <v>-104.39819051925996</v>
      </c>
      <c r="J74" s="4">
        <f t="shared" si="59"/>
        <v>0</v>
      </c>
      <c r="K74" s="19">
        <f t="shared" si="60"/>
        <v>0</v>
      </c>
      <c r="L74" s="27"/>
      <c r="M74">
        <f t="shared" si="61"/>
        <v>0</v>
      </c>
    </row>
    <row r="75" spans="1:13">
      <c r="A75" s="1">
        <v>0.2326388888888882</v>
      </c>
      <c r="B75" s="2">
        <f t="shared" si="54"/>
        <v>5.583333333333333</v>
      </c>
      <c r="C75" s="2">
        <f t="shared" si="55"/>
        <v>5.6479768666666654</v>
      </c>
      <c r="D75" s="3">
        <f t="shared" si="56"/>
        <v>0.23533236944444438</v>
      </c>
      <c r="E75">
        <f t="shared" si="57"/>
        <v>95.28034700000002</v>
      </c>
      <c r="F75" s="2">
        <f t="shared" si="58"/>
        <v>-15.050651988173088</v>
      </c>
      <c r="G75">
        <f t="shared" si="51"/>
        <v>322.6869231129462</v>
      </c>
      <c r="H75" s="4">
        <f t="shared" si="52"/>
        <v>-9.4235848465247934E-70</v>
      </c>
      <c r="I75" s="4">
        <f t="shared" si="53"/>
        <v>-98.827053266989267</v>
      </c>
      <c r="J75" s="4">
        <f t="shared" si="59"/>
        <v>0</v>
      </c>
      <c r="K75" s="19">
        <f t="shared" si="60"/>
        <v>0</v>
      </c>
      <c r="L75" s="26"/>
      <c r="M75">
        <f t="shared" si="61"/>
        <v>0</v>
      </c>
    </row>
    <row r="76" spans="1:13">
      <c r="A76" s="1">
        <v>0.23611111111111041</v>
      </c>
      <c r="B76" s="2">
        <f t="shared" si="54"/>
        <v>5.666666666666667</v>
      </c>
      <c r="C76" s="2">
        <f t="shared" si="55"/>
        <v>5.7313102000000011</v>
      </c>
      <c r="D76" s="3">
        <f t="shared" si="56"/>
        <v>0.2388045916666667</v>
      </c>
      <c r="E76">
        <f t="shared" si="57"/>
        <v>94.030346999999978</v>
      </c>
      <c r="F76" s="2">
        <f t="shared" si="58"/>
        <v>-14.182122436161634</v>
      </c>
      <c r="G76">
        <f t="shared" si="51"/>
        <v>304.89687033442999</v>
      </c>
      <c r="H76" s="4">
        <f t="shared" si="52"/>
        <v>-7.8643943885736332E-66</v>
      </c>
      <c r="I76" s="4">
        <f t="shared" si="53"/>
        <v>-93.244671043331778</v>
      </c>
      <c r="J76" s="4">
        <f t="shared" si="59"/>
        <v>0</v>
      </c>
      <c r="K76" s="19">
        <f t="shared" si="60"/>
        <v>0</v>
      </c>
      <c r="L76" s="27"/>
      <c r="M76">
        <f t="shared" si="61"/>
        <v>0</v>
      </c>
    </row>
    <row r="77" spans="1:13">
      <c r="A77" s="1">
        <v>0.23958333333333262</v>
      </c>
      <c r="B77" s="2">
        <f t="shared" si="54"/>
        <v>5.75</v>
      </c>
      <c r="C77" s="2">
        <f t="shared" si="55"/>
        <v>5.8146435333333333</v>
      </c>
      <c r="D77" s="3">
        <f t="shared" si="56"/>
        <v>0.24227681388888889</v>
      </c>
      <c r="E77">
        <f t="shared" si="57"/>
        <v>92.780347000000006</v>
      </c>
      <c r="F77" s="2">
        <f t="shared" si="58"/>
        <v>-13.315578977900538</v>
      </c>
      <c r="G77">
        <f t="shared" ref="G77:G81" si="62">SQRT(1229+POWER(614*SIN(F77*N$1),2))-(614*SIN(F77*N$1))</f>
        <v>287.10664923527042</v>
      </c>
      <c r="H77" s="4">
        <f t="shared" si="52"/>
        <v>-6.5395795424475222E-62</v>
      </c>
      <c r="I77" s="4">
        <f t="shared" si="53"/>
        <v>-87.653700759885865</v>
      </c>
      <c r="J77" s="4">
        <f t="shared" si="59"/>
        <v>0</v>
      </c>
      <c r="K77" s="19">
        <f t="shared" si="60"/>
        <v>0</v>
      </c>
      <c r="L77" s="26"/>
      <c r="M77">
        <f t="shared" si="61"/>
        <v>0</v>
      </c>
    </row>
    <row r="78" spans="1:13">
      <c r="A78" s="1">
        <v>0.24305555555555483</v>
      </c>
      <c r="B78" s="2">
        <f t="shared" si="54"/>
        <v>5.833333333333333</v>
      </c>
      <c r="C78" s="2">
        <f t="shared" si="55"/>
        <v>5.8979768666666654</v>
      </c>
      <c r="D78" s="3">
        <f t="shared" si="56"/>
        <v>0.24574903611111107</v>
      </c>
      <c r="E78">
        <f t="shared" si="57"/>
        <v>91.53034700000002</v>
      </c>
      <c r="F78" s="2">
        <f t="shared" si="58"/>
        <v>-12.451212774185116</v>
      </c>
      <c r="G78">
        <f t="shared" si="62"/>
        <v>269.33007039885103</v>
      </c>
      <c r="H78" s="4">
        <f t="shared" si="52"/>
        <v>-5.3778161589129806E-58</v>
      </c>
      <c r="I78" s="4">
        <f t="shared" si="53"/>
        <v>-82.056803415700031</v>
      </c>
      <c r="J78" s="4">
        <f t="shared" si="59"/>
        <v>0</v>
      </c>
      <c r="K78" s="19">
        <f t="shared" si="60"/>
        <v>0</v>
      </c>
      <c r="L78" s="27"/>
      <c r="M78">
        <f t="shared" si="61"/>
        <v>0</v>
      </c>
    </row>
    <row r="79" spans="1:13">
      <c r="A79" s="1">
        <v>0.24652777777777704</v>
      </c>
      <c r="B79" s="2">
        <f t="shared" si="54"/>
        <v>5.916666666666667</v>
      </c>
      <c r="C79" s="2">
        <f t="shared" si="55"/>
        <v>5.9813102000000011</v>
      </c>
      <c r="D79" s="3">
        <f t="shared" si="56"/>
        <v>0.24922125833333339</v>
      </c>
      <c r="E79">
        <f t="shared" si="57"/>
        <v>90.280346999999978</v>
      </c>
      <c r="F79" s="2">
        <f t="shared" si="58"/>
        <v>-11.589215021200886</v>
      </c>
      <c r="G79">
        <f t="shared" si="62"/>
        <v>251.5823340664723</v>
      </c>
      <c r="H79" s="4">
        <f t="shared" si="52"/>
        <v>-4.3373023284918431E-54</v>
      </c>
      <c r="I79" s="4">
        <f t="shared" si="53"/>
        <v>-76.456642830783039</v>
      </c>
      <c r="J79" s="4">
        <f t="shared" si="59"/>
        <v>0</v>
      </c>
      <c r="K79" s="19">
        <f t="shared" si="60"/>
        <v>0</v>
      </c>
      <c r="L79" s="26"/>
      <c r="M79">
        <f t="shared" si="61"/>
        <v>0</v>
      </c>
    </row>
    <row r="80" spans="1:13">
      <c r="A80" s="1">
        <v>0.24999999999999925</v>
      </c>
      <c r="B80" s="2">
        <f t="shared" si="54"/>
        <v>6</v>
      </c>
      <c r="C80" s="2">
        <f t="shared" si="55"/>
        <v>6.0646435333333333</v>
      </c>
      <c r="D80" s="3">
        <f t="shared" si="56"/>
        <v>0.25269348055555557</v>
      </c>
      <c r="E80">
        <f t="shared" si="57"/>
        <v>89.030347000000006</v>
      </c>
      <c r="F80" s="2">
        <f t="shared" si="58"/>
        <v>-10.729777246277322</v>
      </c>
      <c r="G80">
        <f t="shared" si="62"/>
        <v>233.8805016344435</v>
      </c>
      <c r="H80" s="4">
        <f t="shared" si="52"/>
        <v>-3.398676157670322E-50</v>
      </c>
      <c r="I80" s="4">
        <f t="shared" si="53"/>
        <v>-70.855884378270147</v>
      </c>
      <c r="J80" s="4">
        <f t="shared" si="59"/>
        <v>0</v>
      </c>
      <c r="K80" s="19">
        <f t="shared" si="60"/>
        <v>0</v>
      </c>
      <c r="L80" s="27"/>
      <c r="M80">
        <f t="shared" si="61"/>
        <v>0</v>
      </c>
    </row>
    <row r="81" spans="1:13">
      <c r="A81" s="1">
        <v>0.25347222222222149</v>
      </c>
      <c r="B81" s="2">
        <f t="shared" si="54"/>
        <v>6.083333333333333</v>
      </c>
      <c r="C81" s="2">
        <f t="shared" si="55"/>
        <v>6.1479768666666654</v>
      </c>
      <c r="D81" s="3">
        <f t="shared" si="56"/>
        <v>0.25616570277777773</v>
      </c>
      <c r="E81">
        <f t="shared" si="57"/>
        <v>87.78034700000002</v>
      </c>
      <c r="F81" s="2">
        <f t="shared" si="58"/>
        <v>-9.8730915941902158</v>
      </c>
      <c r="G81">
        <f t="shared" si="62"/>
        <v>216.24417151870381</v>
      </c>
      <c r="H81" s="4">
        <f t="shared" si="52"/>
        <v>-2.5595289116505524E-46</v>
      </c>
      <c r="I81" s="4">
        <f t="shared" si="53"/>
        <v>-65.257193715848345</v>
      </c>
      <c r="J81" s="4">
        <f t="shared" si="59"/>
        <v>0</v>
      </c>
      <c r="K81" s="19">
        <f t="shared" si="60"/>
        <v>0</v>
      </c>
      <c r="L81" s="26"/>
      <c r="M81">
        <f t="shared" si="61"/>
        <v>0</v>
      </c>
    </row>
    <row r="82" spans="1:13">
      <c r="A82" s="1">
        <v>0.2569444444444437</v>
      </c>
      <c r="B82" s="2">
        <f t="shared" si="54"/>
        <v>6.166666666666667</v>
      </c>
      <c r="C82" s="2">
        <f t="shared" si="55"/>
        <v>6.2313102000000011</v>
      </c>
      <c r="D82" s="3">
        <f t="shared" si="56"/>
        <v>0.25963792500000005</v>
      </c>
      <c r="E82">
        <f t="shared" si="57"/>
        <v>86.530346999999978</v>
      </c>
      <c r="F82" s="2">
        <f t="shared" si="58"/>
        <v>-9.0193511046747457</v>
      </c>
      <c r="G82">
        <f t="shared" ref="G82:G84" si="63">SQRT(1229+POWER(614*SIN(F82*N$1),2))-(614*SIN(F82*N$1))</f>
        <v>198.69646508722178</v>
      </c>
      <c r="H82" s="4">
        <f t="shared" si="52"/>
        <v>-1.8288377499941647E-42</v>
      </c>
      <c r="I82" s="4">
        <f t="shared" si="53"/>
        <v>-59.663235517048676</v>
      </c>
      <c r="J82" s="4">
        <f t="shared" si="59"/>
        <v>0</v>
      </c>
      <c r="K82" s="19">
        <f t="shared" si="60"/>
        <v>0</v>
      </c>
      <c r="L82" s="27"/>
      <c r="M82">
        <f t="shared" si="61"/>
        <v>0</v>
      </c>
    </row>
    <row r="83" spans="1:13">
      <c r="A83" s="1">
        <v>0.26041666666666591</v>
      </c>
      <c r="B83" s="2">
        <f t="shared" si="54"/>
        <v>6.25</v>
      </c>
      <c r="C83" s="2">
        <f t="shared" si="55"/>
        <v>6.3146435333333333</v>
      </c>
      <c r="D83" s="3">
        <f t="shared" si="56"/>
        <v>0.2631101472222222</v>
      </c>
      <c r="E83">
        <f t="shared" si="57"/>
        <v>85.280347000000006</v>
      </c>
      <c r="F83" s="2">
        <f t="shared" si="58"/>
        <v>-8.1687499817319402</v>
      </c>
      <c r="G83">
        <f t="shared" si="63"/>
        <v>181.26549180413554</v>
      </c>
      <c r="H83" s="4">
        <f t="shared" si="52"/>
        <v>-1.2204442952863219E-38</v>
      </c>
      <c r="I83" s="4">
        <f t="shared" si="53"/>
        <v>-54.076672203006588</v>
      </c>
      <c r="J83" s="4">
        <f t="shared" si="59"/>
        <v>0</v>
      </c>
      <c r="K83" s="19">
        <f t="shared" si="60"/>
        <v>0</v>
      </c>
      <c r="L83" s="26"/>
      <c r="M83">
        <f t="shared" si="61"/>
        <v>0</v>
      </c>
    </row>
    <row r="84" spans="1:13">
      <c r="A84" s="1">
        <v>0.26388888888888812</v>
      </c>
      <c r="B84" s="2">
        <f t="shared" si="54"/>
        <v>6.333333333333333</v>
      </c>
      <c r="C84" s="2">
        <f t="shared" si="55"/>
        <v>6.3979768666666654</v>
      </c>
      <c r="D84" s="3">
        <f t="shared" si="56"/>
        <v>0.26658236944444441</v>
      </c>
      <c r="E84">
        <f t="shared" si="57"/>
        <v>84.03034700000002</v>
      </c>
      <c r="F84" s="2">
        <f t="shared" si="58"/>
        <v>-7.3214838552341872</v>
      </c>
      <c r="G84">
        <f t="shared" si="63"/>
        <v>163.98656818548639</v>
      </c>
      <c r="H84" s="4">
        <f t="shared" si="52"/>
        <v>-7.4569082332660367E-35</v>
      </c>
      <c r="I84" s="4">
        <f t="shared" si="53"/>
        <v>-48.500162675291897</v>
      </c>
      <c r="J84" s="4">
        <f t="shared" si="59"/>
        <v>0</v>
      </c>
      <c r="K84" s="19">
        <f t="shared" si="60"/>
        <v>0</v>
      </c>
      <c r="L84" s="27"/>
      <c r="M84">
        <f t="shared" si="61"/>
        <v>0</v>
      </c>
    </row>
    <row r="85" spans="1:13">
      <c r="A85" s="1">
        <v>0.26736111111111033</v>
      </c>
      <c r="B85" s="2">
        <f t="shared" ref="B85:B97" si="64">HOUR(A85)+(MINUTE(A85)/60)+(SECOND(A85)/3600)</f>
        <v>6.416666666666667</v>
      </c>
      <c r="C85" s="2">
        <f t="shared" ref="C85:C97" si="65">B85 - C$2 + (J$1/60)</f>
        <v>6.4813102000000011</v>
      </c>
      <c r="D85" s="3">
        <f t="shared" ref="D85:D97" si="66">IF(C85&lt;0,24+C85,C85)/24</f>
        <v>0.27005459166666673</v>
      </c>
      <c r="E85">
        <f t="shared" ref="E85:E97" si="67">15*(12 - C85)</f>
        <v>82.780346999999978</v>
      </c>
      <c r="F85" s="2">
        <f t="shared" ref="F85:F97" si="68">ASIN((SIN(F$2*N$1)*SIN(J$2*N$1))+(COS(F$2*N$1)*COS(E85*N$1)*COS(J$2*N$1)))*N$2</f>
        <v>-6.4777500352601329</v>
      </c>
      <c r="G85">
        <f t="shared" ref="G85:G97" si="69">SQRT(1229+POWER(614*SIN(F85*N$1),2))-(614*SIN(F85*N$1))</f>
        <v>146.90564023086944</v>
      </c>
      <c r="H85" s="4">
        <f t="shared" ref="H85:H97" si="70">J$3*SIN(F85*N$1)*POWER(F$5,G85)</f>
        <v>-4.0646517912353612E-31</v>
      </c>
      <c r="I85" s="4">
        <f t="shared" ref="I85:I97" si="71">J$3*(0.271 -(0.294*POWER(F$5,G85)))*SIN(F85*N$1)</f>
        <v>-42.93636105041687</v>
      </c>
      <c r="J85" s="4">
        <f t="shared" ref="J85:J97" si="72">IF(H85+I85&lt;0,0,H85+I85)</f>
        <v>0</v>
      </c>
      <c r="K85" s="19">
        <f t="shared" ref="K85:K97" si="73">(F$4/F$3)*J85</f>
        <v>0</v>
      </c>
      <c r="L85" s="26"/>
      <c r="M85">
        <f t="shared" si="61"/>
        <v>0</v>
      </c>
    </row>
    <row r="86" spans="1:13">
      <c r="A86" s="1">
        <v>0.27083333333333254</v>
      </c>
      <c r="B86" s="2">
        <f t="shared" si="64"/>
        <v>6.5</v>
      </c>
      <c r="C86" s="2">
        <f t="shared" si="65"/>
        <v>6.5646435333333333</v>
      </c>
      <c r="D86" s="3">
        <f t="shared" si="66"/>
        <v>0.27352681388888889</v>
      </c>
      <c r="E86">
        <f t="shared" si="67"/>
        <v>81.530347000000006</v>
      </c>
      <c r="F86" s="2">
        <f t="shared" si="68"/>
        <v>-5.6377477595121688</v>
      </c>
      <c r="G86">
        <f t="shared" si="69"/>
        <v>130.0846426870103</v>
      </c>
      <c r="H86" s="4">
        <f t="shared" si="70"/>
        <v>-1.908299937163837E-27</v>
      </c>
      <c r="I86" s="4">
        <f t="shared" si="71"/>
        <v>-37.387915396621082</v>
      </c>
      <c r="J86" s="4">
        <f t="shared" si="72"/>
        <v>0</v>
      </c>
      <c r="K86" s="19">
        <f t="shared" si="73"/>
        <v>0</v>
      </c>
      <c r="L86" s="27"/>
      <c r="M86">
        <f t="shared" si="61"/>
        <v>0</v>
      </c>
    </row>
    <row r="87" spans="1:13">
      <c r="A87" s="1">
        <v>0.27430555555555475</v>
      </c>
      <c r="B87" s="2">
        <f t="shared" si="64"/>
        <v>6.583333333333333</v>
      </c>
      <c r="C87" s="2">
        <f t="shared" si="65"/>
        <v>6.6479768666666654</v>
      </c>
      <c r="D87" s="3">
        <f t="shared" si="66"/>
        <v>0.27699903611111104</v>
      </c>
      <c r="E87">
        <f t="shared" si="67"/>
        <v>80.28034700000002</v>
      </c>
      <c r="F87" s="2">
        <f t="shared" si="68"/>
        <v>-4.8016784340939918</v>
      </c>
      <c r="G87">
        <f t="shared" si="69"/>
        <v>113.60995287913624</v>
      </c>
      <c r="H87" s="4">
        <f t="shared" si="70"/>
        <v>-7.3454085074958991E-24</v>
      </c>
      <c r="I87" s="4">
        <f t="shared" si="71"/>
        <v>-31.857466473532522</v>
      </c>
      <c r="J87" s="4">
        <f t="shared" si="72"/>
        <v>0</v>
      </c>
      <c r="K87" s="19">
        <f t="shared" si="73"/>
        <v>0</v>
      </c>
      <c r="L87" s="26"/>
      <c r="M87">
        <f t="shared" si="61"/>
        <v>0</v>
      </c>
    </row>
    <row r="88" spans="1:13">
      <c r="A88" s="1">
        <v>0.27777777777777696</v>
      </c>
      <c r="B88" s="2">
        <f t="shared" si="64"/>
        <v>6.666666666666667</v>
      </c>
      <c r="C88" s="2">
        <f t="shared" si="65"/>
        <v>6.7313102000000011</v>
      </c>
      <c r="D88" s="3">
        <f t="shared" si="66"/>
        <v>0.28047125833333336</v>
      </c>
      <c r="E88">
        <f t="shared" si="67"/>
        <v>79.030346999999978</v>
      </c>
      <c r="F88" s="2">
        <f t="shared" si="68"/>
        <v>-3.969745867850667</v>
      </c>
      <c r="G88">
        <f t="shared" si="69"/>
        <v>97.60558406656952</v>
      </c>
      <c r="H88" s="4">
        <f t="shared" si="70"/>
        <v>-2.1582202145725935E-20</v>
      </c>
      <c r="I88" s="4">
        <f t="shared" si="71"/>
        <v>-26.34764647531032</v>
      </c>
      <c r="J88" s="4">
        <f t="shared" si="72"/>
        <v>0</v>
      </c>
      <c r="K88" s="19">
        <f t="shared" si="73"/>
        <v>0</v>
      </c>
      <c r="L88" s="27"/>
      <c r="M88">
        <f t="shared" si="61"/>
        <v>0</v>
      </c>
    </row>
    <row r="89" spans="1:13">
      <c r="A89" s="1">
        <v>0.28124999999999917</v>
      </c>
      <c r="B89" s="2">
        <f t="shared" si="64"/>
        <v>6.75</v>
      </c>
      <c r="C89" s="2">
        <f t="shared" si="65"/>
        <v>6.8146435333333333</v>
      </c>
      <c r="D89" s="3">
        <f t="shared" si="66"/>
        <v>0.28394348055555557</v>
      </c>
      <c r="E89">
        <f t="shared" si="67"/>
        <v>77.780347000000006</v>
      </c>
      <c r="F89" s="2">
        <f t="shared" si="68"/>
        <v>-3.1421565003952026</v>
      </c>
      <c r="G89">
        <f t="shared" si="69"/>
        <v>82.252722101262322</v>
      </c>
      <c r="H89" s="4">
        <f t="shared" si="70"/>
        <v>-4.3521504558577143E-17</v>
      </c>
      <c r="I89" s="4">
        <f t="shared" si="71"/>
        <v>-20.861077777863258</v>
      </c>
      <c r="J89" s="4">
        <f t="shared" si="72"/>
        <v>0</v>
      </c>
      <c r="K89" s="19">
        <f t="shared" si="73"/>
        <v>0</v>
      </c>
      <c r="L89" s="26"/>
      <c r="M89">
        <f t="shared" si="61"/>
        <v>0</v>
      </c>
    </row>
    <row r="90" spans="1:13">
      <c r="A90" s="1">
        <v>0.28472222222222138</v>
      </c>
      <c r="B90" s="2">
        <f t="shared" si="64"/>
        <v>6.833333333333333</v>
      </c>
      <c r="C90" s="2">
        <f t="shared" si="65"/>
        <v>6.8979768666666654</v>
      </c>
      <c r="D90" s="3">
        <f t="shared" si="66"/>
        <v>0.28741570277777773</v>
      </c>
      <c r="E90">
        <f t="shared" si="67"/>
        <v>76.53034700000002</v>
      </c>
      <c r="F90" s="2">
        <f t="shared" si="68"/>
        <v>-2.3191196238680027</v>
      </c>
      <c r="G90">
        <f t="shared" si="69"/>
        <v>67.814310796536915</v>
      </c>
      <c r="H90" s="4">
        <f t="shared" si="70"/>
        <v>-5.1291081389286792E-14</v>
      </c>
      <c r="I90" s="4">
        <f t="shared" si="71"/>
        <v>-15.400371690739437</v>
      </c>
      <c r="J90" s="4">
        <f t="shared" si="72"/>
        <v>0</v>
      </c>
      <c r="K90" s="19">
        <f t="shared" si="73"/>
        <v>0</v>
      </c>
      <c r="L90" s="27"/>
      <c r="M90">
        <f t="shared" si="61"/>
        <v>0</v>
      </c>
    </row>
    <row r="91" spans="1:13">
      <c r="A91" s="1">
        <v>0.28819444444444359</v>
      </c>
      <c r="B91" s="2">
        <f t="shared" si="64"/>
        <v>6.916666666666667</v>
      </c>
      <c r="C91" s="2">
        <f t="shared" si="65"/>
        <v>6.9813102000000011</v>
      </c>
      <c r="D91" s="3">
        <f t="shared" si="66"/>
        <v>0.29088792500000005</v>
      </c>
      <c r="E91">
        <f t="shared" si="67"/>
        <v>75.280346999999978</v>
      </c>
      <c r="F91" s="2">
        <f t="shared" si="68"/>
        <v>-1.5008475983968459</v>
      </c>
      <c r="G91">
        <f t="shared" si="69"/>
        <v>54.651428386083538</v>
      </c>
      <c r="H91" s="4">
        <f t="shared" si="70"/>
        <v>-2.7624423842461599E-11</v>
      </c>
      <c r="I91" s="4">
        <f t="shared" si="71"/>
        <v>-9.9681272142772173</v>
      </c>
      <c r="J91" s="4">
        <f t="shared" si="72"/>
        <v>0</v>
      </c>
      <c r="K91" s="19">
        <f t="shared" si="73"/>
        <v>0</v>
      </c>
      <c r="L91" s="26"/>
      <c r="M91">
        <f t="shared" si="61"/>
        <v>0</v>
      </c>
    </row>
    <row r="92" spans="1:13">
      <c r="A92" s="1">
        <v>0.2916666666666658</v>
      </c>
      <c r="B92" s="2">
        <f t="shared" si="64"/>
        <v>7</v>
      </c>
      <c r="C92" s="2">
        <f t="shared" si="65"/>
        <v>7.0646435333333333</v>
      </c>
      <c r="D92" s="3">
        <f t="shared" si="66"/>
        <v>0.2943601472222222</v>
      </c>
      <c r="E92">
        <f t="shared" si="67"/>
        <v>74.030347000000006</v>
      </c>
      <c r="F92" s="2">
        <f t="shared" si="68"/>
        <v>-0.68755606114264556</v>
      </c>
      <c r="G92">
        <f t="shared" si="69"/>
        <v>43.190874776124417</v>
      </c>
      <c r="H92" s="4">
        <f t="shared" si="70"/>
        <v>-4.4138084463942701E-9</v>
      </c>
      <c r="I92" s="4">
        <f t="shared" si="71"/>
        <v>-4.5669298013651947</v>
      </c>
      <c r="J92" s="4">
        <f t="shared" si="72"/>
        <v>0</v>
      </c>
      <c r="K92" s="19">
        <f t="shared" si="73"/>
        <v>0</v>
      </c>
      <c r="L92" s="27"/>
      <c r="M92">
        <f t="shared" si="61"/>
        <v>0</v>
      </c>
    </row>
    <row r="93" spans="1:13">
      <c r="A93" s="1">
        <v>0.29513888888888801</v>
      </c>
      <c r="B93" s="2">
        <f t="shared" si="64"/>
        <v>7.083333333333333</v>
      </c>
      <c r="C93" s="2">
        <f t="shared" si="65"/>
        <v>7.1479768666666654</v>
      </c>
      <c r="D93" s="3">
        <f t="shared" si="66"/>
        <v>0.29783236944444441</v>
      </c>
      <c r="E93">
        <f t="shared" si="67"/>
        <v>72.78034700000002</v>
      </c>
      <c r="F93" s="2">
        <f t="shared" si="68"/>
        <v>0.12053587126700707</v>
      </c>
      <c r="G93">
        <f t="shared" si="69"/>
        <v>33.789184748989385</v>
      </c>
      <c r="H93" s="4">
        <f t="shared" si="70"/>
        <v>9.4272485553320353E-8</v>
      </c>
      <c r="I93" s="4">
        <f t="shared" si="71"/>
        <v>0.80064983897217112</v>
      </c>
      <c r="J93" s="4">
        <f t="shared" si="72"/>
        <v>0.80064993324465672</v>
      </c>
      <c r="K93" s="19">
        <f t="shared" si="73"/>
        <v>105.42574102709452</v>
      </c>
      <c r="L93" s="26"/>
      <c r="M93">
        <f t="shared" si="61"/>
        <v>0</v>
      </c>
    </row>
    <row r="94" spans="1:13">
      <c r="A94" s="1">
        <v>0.29861111111111022</v>
      </c>
      <c r="B94" s="2">
        <f t="shared" si="64"/>
        <v>7.166666666666667</v>
      </c>
      <c r="C94" s="2">
        <f t="shared" si="65"/>
        <v>7.2313102000000011</v>
      </c>
      <c r="D94" s="3">
        <f t="shared" si="66"/>
        <v>0.30130459166666673</v>
      </c>
      <c r="E94">
        <f t="shared" si="67"/>
        <v>71.530346999999978</v>
      </c>
      <c r="F94" s="2">
        <f t="shared" si="68"/>
        <v>0.92320540719931932</v>
      </c>
      <c r="G94">
        <f t="shared" si="69"/>
        <v>26.533291895700437</v>
      </c>
      <c r="H94" s="4">
        <f t="shared" si="70"/>
        <v>2.9394039284179984E-5</v>
      </c>
      <c r="I94" s="4">
        <f t="shared" si="71"/>
        <v>6.132048474705269</v>
      </c>
      <c r="J94" s="4">
        <f t="shared" si="72"/>
        <v>6.1320778687445534</v>
      </c>
      <c r="K94" s="19">
        <f t="shared" si="73"/>
        <v>807.44258695978021</v>
      </c>
      <c r="L94" s="27"/>
      <c r="M94">
        <f t="shared" si="61"/>
        <v>0</v>
      </c>
    </row>
    <row r="95" spans="1:13">
      <c r="A95" s="1">
        <v>0.30208333333333243</v>
      </c>
      <c r="B95" s="2">
        <f t="shared" si="64"/>
        <v>7.25</v>
      </c>
      <c r="C95" s="2">
        <f t="shared" si="65"/>
        <v>7.3146435333333333</v>
      </c>
      <c r="D95" s="3">
        <f t="shared" si="66"/>
        <v>0.30477681388888889</v>
      </c>
      <c r="E95">
        <f t="shared" si="67"/>
        <v>70.280347000000006</v>
      </c>
      <c r="F95" s="2">
        <f t="shared" si="68"/>
        <v>1.7202258917450786</v>
      </c>
      <c r="G95">
        <f t="shared" si="69"/>
        <v>21.175452481536677</v>
      </c>
      <c r="H95" s="4">
        <f t="shared" si="70"/>
        <v>8.4553176828412355E-4</v>
      </c>
      <c r="I95" s="4">
        <f t="shared" si="71"/>
        <v>11.424505899487402</v>
      </c>
      <c r="J95" s="4">
        <f t="shared" si="72"/>
        <v>11.425351431255686</v>
      </c>
      <c r="K95" s="19">
        <f t="shared" si="73"/>
        <v>1504.4354481536382</v>
      </c>
      <c r="L95" s="26"/>
      <c r="M95">
        <f t="shared" si="61"/>
        <v>0</v>
      </c>
    </row>
    <row r="96" spans="1:13">
      <c r="A96" s="1">
        <v>0.30555555555555464</v>
      </c>
      <c r="B96" s="2">
        <f t="shared" si="64"/>
        <v>7.333333333333333</v>
      </c>
      <c r="C96" s="2">
        <f t="shared" si="65"/>
        <v>7.3979768666666654</v>
      </c>
      <c r="D96" s="3">
        <f t="shared" si="66"/>
        <v>0.30824903611111104</v>
      </c>
      <c r="E96">
        <f t="shared" si="67"/>
        <v>69.03034700000002</v>
      </c>
      <c r="F96" s="2">
        <f t="shared" si="68"/>
        <v>2.5113666261780323</v>
      </c>
      <c r="G96">
        <f t="shared" si="69"/>
        <v>17.286783667576838</v>
      </c>
      <c r="H96" s="4">
        <f t="shared" si="70"/>
        <v>8.9965719997462876E-3</v>
      </c>
      <c r="I96" s="4">
        <f t="shared" si="71"/>
        <v>16.673577945047839</v>
      </c>
      <c r="J96" s="4">
        <f t="shared" si="72"/>
        <v>16.682574517047584</v>
      </c>
      <c r="K96" s="19">
        <f t="shared" si="73"/>
        <v>2196.6813555732006</v>
      </c>
      <c r="L96" s="27"/>
      <c r="M96">
        <f t="shared" si="61"/>
        <v>0</v>
      </c>
    </row>
    <row r="97" spans="1:13">
      <c r="A97" s="1">
        <v>0.30902777777777685</v>
      </c>
      <c r="B97" s="2">
        <f t="shared" si="64"/>
        <v>7.416666666666667</v>
      </c>
      <c r="C97" s="2">
        <f t="shared" si="65"/>
        <v>7.4813102000000011</v>
      </c>
      <c r="D97" s="3">
        <f t="shared" si="66"/>
        <v>0.31172125833333336</v>
      </c>
      <c r="E97">
        <f t="shared" si="67"/>
        <v>67.780346999999978</v>
      </c>
      <c r="F97" s="2">
        <f t="shared" si="68"/>
        <v>3.2963926957010403</v>
      </c>
      <c r="G97">
        <f t="shared" si="69"/>
        <v>14.448615265431044</v>
      </c>
      <c r="H97" s="4">
        <f t="shared" si="70"/>
        <v>5.0321021869029404E-2</v>
      </c>
      <c r="I97" s="4">
        <f t="shared" si="71"/>
        <v>21.869168675724694</v>
      </c>
      <c r="J97" s="4">
        <f t="shared" si="72"/>
        <v>21.919489697593722</v>
      </c>
      <c r="K97" s="19">
        <f t="shared" si="73"/>
        <v>2886.253215484177</v>
      </c>
      <c r="L97" s="26"/>
      <c r="M97">
        <f t="shared" si="61"/>
        <v>0</v>
      </c>
    </row>
    <row r="98" spans="1:13">
      <c r="A98" s="1">
        <v>0.31249999999999906</v>
      </c>
      <c r="B98" s="2">
        <f t="shared" ref="B98:B110" si="74">HOUR(A98)+(MINUTE(A98)/60)+(SECOND(A98)/3600)</f>
        <v>7.5</v>
      </c>
      <c r="C98" s="2">
        <f t="shared" ref="C98:C110" si="75">B98 - C$2 + (J$1/60)</f>
        <v>7.5646435333333333</v>
      </c>
      <c r="D98" s="3">
        <f t="shared" ref="D98:D110" si="76">IF(C98&lt;0,24+C98,C98)/24</f>
        <v>0.31519348055555557</v>
      </c>
      <c r="E98">
        <f t="shared" ref="E98:E110" si="77">15*(12 - C98)</f>
        <v>66.530347000000006</v>
      </c>
      <c r="F98" s="2">
        <f t="shared" ref="F98:F110" si="78">ASIN((SIN(F$2*N$1)*SIN(J$2*N$1))+(COS(F$2*N$1)*COS(E98*N$1)*COS(J$2*N$1)))*N$2</f>
        <v>4.0750648061334198</v>
      </c>
      <c r="G98">
        <f t="shared" ref="G98" si="79">SQRT(1229+POWER(614*SIN(F98*N$1),2))-(614*SIN(F98*N$1))</f>
        <v>12.338789604045147</v>
      </c>
      <c r="H98" s="4">
        <f t="shared" ref="H98:H110" si="80">J$3*SIN(F98*N$1)*POWER(F$5,G98)</f>
        <v>0.18271769928848927</v>
      </c>
      <c r="I98" s="4">
        <f t="shared" ref="I98:I110" si="81">J$3*(0.271 -(0.294*POWER(F$5,G98)))*SIN(F98*N$1)</f>
        <v>26.99177723680484</v>
      </c>
      <c r="J98" s="4">
        <f t="shared" ref="J98:J110" si="82">IF(H98+I98&lt;0,0,H98+I98)</f>
        <v>27.174494936093328</v>
      </c>
      <c r="K98" s="19">
        <f t="shared" ref="K98:K110" si="83">(F$4/F$3)*J98</f>
        <v>3578.2070874153615</v>
      </c>
      <c r="L98" s="27"/>
      <c r="M98">
        <f t="shared" si="61"/>
        <v>0</v>
      </c>
    </row>
    <row r="99" spans="1:13">
      <c r="A99" s="1">
        <v>0.31597222222222127</v>
      </c>
      <c r="B99" s="2">
        <f t="shared" si="74"/>
        <v>7.583333333333333</v>
      </c>
      <c r="C99" s="2">
        <f t="shared" si="75"/>
        <v>7.6479768666666654</v>
      </c>
      <c r="D99" s="3">
        <f t="shared" si="76"/>
        <v>0.31866570277777773</v>
      </c>
      <c r="E99">
        <f t="shared" si="77"/>
        <v>65.28034700000002</v>
      </c>
      <c r="F99" s="2">
        <f t="shared" si="78"/>
        <v>4.8471391302934537</v>
      </c>
      <c r="G99">
        <f t="shared" ref="G99:G111" si="84">SQRT(1229+POWER(614*SIN(F99*N$1),2))-(614*SIN(F99*N$1))</f>
        <v>10.73390267021292</v>
      </c>
      <c r="H99" s="4">
        <f t="shared" si="80"/>
        <v>0.49319855475872676</v>
      </c>
      <c r="I99" s="4">
        <f t="shared" si="81"/>
        <v>32.013365504593487</v>
      </c>
      <c r="J99" s="4">
        <f t="shared" si="82"/>
        <v>32.506564059352215</v>
      </c>
      <c r="K99" s="19">
        <f t="shared" si="83"/>
        <v>4280.3083618751998</v>
      </c>
      <c r="L99" s="26"/>
      <c r="M99">
        <f t="shared" si="61"/>
        <v>0</v>
      </c>
    </row>
    <row r="100" spans="1:13">
      <c r="A100" s="1">
        <v>0.31944444444444348</v>
      </c>
      <c r="B100" s="2">
        <f t="shared" si="74"/>
        <v>7.666666666666667</v>
      </c>
      <c r="C100" s="2">
        <f t="shared" si="75"/>
        <v>7.7313102000000011</v>
      </c>
      <c r="D100" s="3">
        <f t="shared" si="76"/>
        <v>0.32213792500000005</v>
      </c>
      <c r="E100">
        <f t="shared" si="77"/>
        <v>64.030346999999978</v>
      </c>
      <c r="F100" s="2">
        <f t="shared" si="78"/>
        <v>5.6123671649317011</v>
      </c>
      <c r="G100">
        <f t="shared" si="84"/>
        <v>9.4844827229633921</v>
      </c>
      <c r="H100" s="4">
        <f t="shared" si="80"/>
        <v>1.080657473904862</v>
      </c>
      <c r="I100" s="4">
        <f t="shared" si="81"/>
        <v>36.902425227680752</v>
      </c>
      <c r="J100" s="4">
        <f t="shared" si="82"/>
        <v>37.983082701585616</v>
      </c>
      <c r="K100" s="19">
        <f t="shared" si="83"/>
        <v>5001.4300558049817</v>
      </c>
      <c r="L100" s="27"/>
      <c r="M100">
        <f t="shared" si="61"/>
        <v>0</v>
      </c>
    </row>
    <row r="101" spans="1:13">
      <c r="A101" s="1">
        <v>0.32291666666666569</v>
      </c>
      <c r="B101" s="2">
        <f t="shared" si="74"/>
        <v>7.75</v>
      </c>
      <c r="C101" s="2">
        <f t="shared" si="75"/>
        <v>7.8146435333333333</v>
      </c>
      <c r="D101" s="3">
        <f t="shared" si="76"/>
        <v>0.3256101472222222</v>
      </c>
      <c r="E101">
        <f t="shared" si="77"/>
        <v>62.780346999999999</v>
      </c>
      <c r="F101" s="2">
        <f t="shared" si="78"/>
        <v>6.3704955991771728</v>
      </c>
      <c r="G101">
        <f t="shared" si="84"/>
        <v>8.4907271989030733</v>
      </c>
      <c r="H101" s="4">
        <f t="shared" si="80"/>
        <v>2.0369397122750406</v>
      </c>
      <c r="I101" s="4">
        <f t="shared" si="81"/>
        <v>41.629544771300601</v>
      </c>
      <c r="J101" s="4">
        <f t="shared" si="82"/>
        <v>43.666484483575644</v>
      </c>
      <c r="K101" s="19">
        <f t="shared" si="83"/>
        <v>5749.7931287809915</v>
      </c>
      <c r="L101" s="26"/>
      <c r="M101">
        <f t="shared" si="61"/>
        <v>0</v>
      </c>
    </row>
    <row r="102" spans="1:13">
      <c r="A102" s="1">
        <v>0.3263888888888879</v>
      </c>
      <c r="B102" s="2">
        <f t="shared" si="74"/>
        <v>7.833333333333333</v>
      </c>
      <c r="C102" s="2">
        <f t="shared" si="75"/>
        <v>7.8979768666666654</v>
      </c>
      <c r="D102" s="3">
        <f t="shared" si="76"/>
        <v>0.32908236944444441</v>
      </c>
      <c r="E102">
        <f t="shared" si="77"/>
        <v>61.53034700000002</v>
      </c>
      <c r="F102" s="2">
        <f t="shared" si="78"/>
        <v>7.1212661955653971</v>
      </c>
      <c r="G102">
        <f t="shared" si="84"/>
        <v>7.6850929466464351</v>
      </c>
      <c r="H102" s="4">
        <f t="shared" si="80"/>
        <v>3.4345321102673698</v>
      </c>
      <c r="I102" s="4">
        <f t="shared" si="81"/>
        <v>46.171029340758587</v>
      </c>
      <c r="J102" s="4">
        <f t="shared" si="82"/>
        <v>49.605561451025956</v>
      </c>
      <c r="K102" s="19">
        <f t="shared" si="83"/>
        <v>6531.8222832367755</v>
      </c>
      <c r="L102" s="27"/>
      <c r="M102">
        <f t="shared" si="61"/>
        <v>0</v>
      </c>
    </row>
    <row r="103" spans="1:13">
      <c r="A103" s="1">
        <v>0.32986111111111011</v>
      </c>
      <c r="B103" s="2">
        <f t="shared" si="74"/>
        <v>7.916666666666667</v>
      </c>
      <c r="C103" s="2">
        <f t="shared" si="75"/>
        <v>7.9813102000000011</v>
      </c>
      <c r="D103" s="3">
        <f t="shared" si="76"/>
        <v>0.33255459166666673</v>
      </c>
      <c r="E103">
        <f t="shared" si="77"/>
        <v>60.280346999999985</v>
      </c>
      <c r="F103" s="2">
        <f t="shared" si="78"/>
        <v>7.8644156848259907</v>
      </c>
      <c r="G103">
        <f t="shared" si="84"/>
        <v>7.0209555565479178</v>
      </c>
      <c r="H103" s="4">
        <f t="shared" si="80"/>
        <v>5.3219285515020074</v>
      </c>
      <c r="I103" s="4">
        <f t="shared" si="81"/>
        <v>50.510264671164954</v>
      </c>
      <c r="J103" s="4">
        <f t="shared" si="82"/>
        <v>55.832193222666959</v>
      </c>
      <c r="K103" s="19">
        <f t="shared" si="83"/>
        <v>7351.7152743818961</v>
      </c>
      <c r="L103" s="26"/>
      <c r="M103">
        <f t="shared" si="61"/>
        <v>0</v>
      </c>
    </row>
    <row r="104" spans="1:13">
      <c r="A104" s="1">
        <v>0.33333333333333232</v>
      </c>
      <c r="B104" s="2">
        <f t="shared" si="74"/>
        <v>8</v>
      </c>
      <c r="C104" s="2">
        <f t="shared" si="75"/>
        <v>8.0646435333333333</v>
      </c>
      <c r="D104" s="3">
        <f t="shared" si="76"/>
        <v>0.33602681388888889</v>
      </c>
      <c r="E104">
        <f t="shared" si="77"/>
        <v>59.030346999999999</v>
      </c>
      <c r="F104" s="2">
        <f t="shared" si="78"/>
        <v>8.5996756757180641</v>
      </c>
      <c r="G104">
        <f t="shared" si="84"/>
        <v>6.4654280091744596</v>
      </c>
      <c r="H104" s="4">
        <f t="shared" si="80"/>
        <v>7.7243236730530747</v>
      </c>
      <c r="I104" s="4">
        <f t="shared" si="81"/>
        <v>54.637514198459748</v>
      </c>
      <c r="J104" s="4">
        <f t="shared" si="82"/>
        <v>62.361837871512819</v>
      </c>
      <c r="K104" s="19">
        <f t="shared" si="83"/>
        <v>8211.5075470902029</v>
      </c>
      <c r="L104" s="27"/>
      <c r="M104">
        <f t="shared" si="61"/>
        <v>0</v>
      </c>
    </row>
    <row r="105" spans="1:13">
      <c r="A105" s="1">
        <v>0.33680555555555453</v>
      </c>
      <c r="B105" s="2">
        <f t="shared" si="74"/>
        <v>8.0833333333333339</v>
      </c>
      <c r="C105" s="2">
        <f t="shared" si="75"/>
        <v>8.1479768666666672</v>
      </c>
      <c r="D105" s="3">
        <f t="shared" si="76"/>
        <v>0.33949903611111115</v>
      </c>
      <c r="E105">
        <f t="shared" si="77"/>
        <v>57.780346999999992</v>
      </c>
      <c r="F105" s="2">
        <f t="shared" si="78"/>
        <v>9.3267725813126852</v>
      </c>
      <c r="G105">
        <f t="shared" si="84"/>
        <v>5.9948134670264182</v>
      </c>
      <c r="H105" s="4">
        <f t="shared" si="80"/>
        <v>10.646997779573681</v>
      </c>
      <c r="I105" s="4">
        <f t="shared" si="81"/>
        <v>58.548925003301783</v>
      </c>
      <c r="J105" s="4">
        <f t="shared" si="82"/>
        <v>69.195922782875471</v>
      </c>
      <c r="K105" s="19">
        <f t="shared" si="83"/>
        <v>9111.3870526097908</v>
      </c>
      <c r="L105" s="26"/>
      <c r="M105">
        <f t="shared" si="61"/>
        <v>0</v>
      </c>
    </row>
    <row r="106" spans="1:13">
      <c r="A106" s="1">
        <v>0.34027777777777674</v>
      </c>
      <c r="B106" s="2">
        <f t="shared" si="74"/>
        <v>8.1666666666666661</v>
      </c>
      <c r="C106" s="2">
        <f t="shared" si="75"/>
        <v>8.2313101999999994</v>
      </c>
      <c r="D106" s="3">
        <f t="shared" si="76"/>
        <v>0.34297125833333331</v>
      </c>
      <c r="E106">
        <f t="shared" si="77"/>
        <v>56.530347000000006</v>
      </c>
      <c r="F106" s="2">
        <f t="shared" si="78"/>
        <v>10.045427563229923</v>
      </c>
      <c r="G106">
        <f t="shared" si="84"/>
        <v>5.5916903198163226</v>
      </c>
      <c r="H106" s="4">
        <f t="shared" si="80"/>
        <v>14.079557883381515</v>
      </c>
      <c r="I106" s="4">
        <f t="shared" si="81"/>
        <v>62.245282040200223</v>
      </c>
      <c r="J106" s="4">
        <f t="shared" si="82"/>
        <v>76.324839923581735</v>
      </c>
      <c r="K106" s="19">
        <f t="shared" si="83"/>
        <v>10050.08865123973</v>
      </c>
      <c r="L106" s="27"/>
      <c r="M106">
        <f t="shared" si="61"/>
        <v>0</v>
      </c>
    </row>
    <row r="107" spans="1:13">
      <c r="A107" s="1">
        <v>0.34374999999999895</v>
      </c>
      <c r="B107" s="2">
        <f t="shared" si="74"/>
        <v>8.25</v>
      </c>
      <c r="C107" s="2">
        <f t="shared" si="75"/>
        <v>8.3146435333333333</v>
      </c>
      <c r="D107" s="3">
        <f t="shared" si="76"/>
        <v>0.34644348055555557</v>
      </c>
      <c r="E107">
        <f t="shared" si="77"/>
        <v>55.280346999999999</v>
      </c>
      <c r="F107" s="2">
        <f t="shared" si="78"/>
        <v>10.755356495447423</v>
      </c>
      <c r="G107">
        <f t="shared" si="84"/>
        <v>5.2430104464514358</v>
      </c>
      <c r="H107" s="4">
        <f t="shared" si="80"/>
        <v>18.000032050397831</v>
      </c>
      <c r="I107" s="4">
        <f t="shared" si="81"/>
        <v>65.73080548048425</v>
      </c>
      <c r="J107" s="4">
        <f t="shared" si="82"/>
        <v>83.730837530882084</v>
      </c>
      <c r="K107" s="19">
        <f t="shared" si="83"/>
        <v>11025.274876048848</v>
      </c>
      <c r="L107" s="26"/>
      <c r="M107">
        <f t="shared" si="61"/>
        <v>0</v>
      </c>
    </row>
    <row r="108" spans="1:13">
      <c r="A108" s="1">
        <v>0.34722222222222116</v>
      </c>
      <c r="B108" s="2">
        <f t="shared" si="74"/>
        <v>8.3333333333333339</v>
      </c>
      <c r="C108" s="2">
        <f t="shared" si="75"/>
        <v>8.3979768666666672</v>
      </c>
      <c r="D108" s="3">
        <f t="shared" si="76"/>
        <v>0.34991570277777778</v>
      </c>
      <c r="E108">
        <f t="shared" si="77"/>
        <v>54.030346999999992</v>
      </c>
      <c r="F108" s="2">
        <f t="shared" si="78"/>
        <v>11.456269949400523</v>
      </c>
      <c r="G108">
        <f t="shared" si="84"/>
        <v>4.9388341776288058</v>
      </c>
      <c r="H108" s="4">
        <f t="shared" si="80"/>
        <v>22.378382911706112</v>
      </c>
      <c r="I108" s="4">
        <f t="shared" si="81"/>
        <v>69.0121188058218</v>
      </c>
      <c r="J108" s="4">
        <f t="shared" si="82"/>
        <v>91.390501717527911</v>
      </c>
      <c r="K108" s="19">
        <f t="shared" si="83"/>
        <v>12033.8626987235</v>
      </c>
      <c r="L108" s="27"/>
      <c r="M108">
        <f t="shared" si="61"/>
        <v>0</v>
      </c>
    </row>
    <row r="109" spans="1:13">
      <c r="A109" s="1">
        <v>0.35069444444444337</v>
      </c>
      <c r="B109" s="2">
        <f t="shared" si="74"/>
        <v>8.4166666666666661</v>
      </c>
      <c r="C109" s="2">
        <f t="shared" si="75"/>
        <v>8.4813101999999994</v>
      </c>
      <c r="D109" s="3">
        <f t="shared" si="76"/>
        <v>0.35338792499999999</v>
      </c>
      <c r="E109">
        <f t="shared" si="77"/>
        <v>52.780347000000006</v>
      </c>
      <c r="F109" s="2">
        <f t="shared" si="78"/>
        <v>12.147873202194017</v>
      </c>
      <c r="G109">
        <f t="shared" si="84"/>
        <v>4.6714721422695504</v>
      </c>
      <c r="H109" s="4">
        <f t="shared" si="80"/>
        <v>27.179325820653411</v>
      </c>
      <c r="I109" s="4">
        <f t="shared" si="81"/>
        <v>72.097421320684745</v>
      </c>
      <c r="J109" s="4">
        <f t="shared" si="82"/>
        <v>99.276747141338149</v>
      </c>
      <c r="K109" s="19">
        <f t="shared" si="83"/>
        <v>13072.285651383223</v>
      </c>
      <c r="L109" s="28"/>
      <c r="M109">
        <f t="shared" si="61"/>
        <v>0</v>
      </c>
    </row>
    <row r="110" spans="1:13">
      <c r="A110" s="1">
        <v>0.35416666666666557</v>
      </c>
      <c r="B110" s="2">
        <f t="shared" si="74"/>
        <v>8.5</v>
      </c>
      <c r="C110" s="2">
        <f t="shared" si="75"/>
        <v>8.5646435333333333</v>
      </c>
      <c r="D110" s="3">
        <f t="shared" si="76"/>
        <v>0.3568601472222222</v>
      </c>
      <c r="E110">
        <f t="shared" si="77"/>
        <v>51.530346999999999</v>
      </c>
      <c r="F110" s="2">
        <f t="shared" si="78"/>
        <v>12.829866269837552</v>
      </c>
      <c r="G110">
        <f t="shared" si="84"/>
        <v>4.4348919900827468</v>
      </c>
      <c r="H110" s="4">
        <f t="shared" si="80"/>
        <v>32.364490788050084</v>
      </c>
      <c r="I110" s="4">
        <f t="shared" si="81"/>
        <v>74.99585357828829</v>
      </c>
      <c r="J110" s="4">
        <f t="shared" si="82"/>
        <v>107.36034436633838</v>
      </c>
      <c r="K110" s="19">
        <f t="shared" si="83"/>
        <v>14136.69494216599</v>
      </c>
      <c r="L110" s="27"/>
      <c r="M110">
        <f t="shared" si="61"/>
        <v>0</v>
      </c>
    </row>
    <row r="111" spans="1:13">
      <c r="A111" s="1">
        <v>0.35763888888888778</v>
      </c>
      <c r="B111" s="2">
        <f t="shared" ref="B111:B123" si="85">HOUR(A111)+(MINUTE(A111)/60)+(SECOND(A111)/3600)</f>
        <v>8.5833333333333339</v>
      </c>
      <c r="C111" s="2">
        <f t="shared" ref="C111:C123" si="86">B111 - C$2 + (J$1/60)</f>
        <v>8.6479768666666672</v>
      </c>
      <c r="D111" s="3">
        <f t="shared" ref="D111:D123" si="87">IF(C111&lt;0,24+C111,C111)/24</f>
        <v>0.36033236944444447</v>
      </c>
      <c r="E111">
        <f t="shared" ref="E111:E123" si="88">15*(12 - C111)</f>
        <v>50.280346999999992</v>
      </c>
      <c r="F111" s="2">
        <f t="shared" ref="F111:F123" si="89">ASIN((SIN(F$2*N$1)*SIN(J$2*N$1))+(COS(F$2*N$1)*COS(E111*N$1)*COS(J$2*N$1)))*N$2</f>
        <v>13.501943967499614</v>
      </c>
      <c r="G111">
        <f t="shared" si="84"/>
        <v>4.224300808899784</v>
      </c>
      <c r="H111" s="4">
        <f t="shared" ref="H111:H123" si="90">J$3*SIN(F111*N$1)*POWER(F$5,G111)</f>
        <v>37.894026828748657</v>
      </c>
      <c r="I111" s="4">
        <f t="shared" ref="I111:I123" si="91">J$3*(0.271 -(0.294*POWER(F$5,G111)))*SIN(F111*N$1)</f>
        <v>77.71702672132669</v>
      </c>
      <c r="J111" s="4">
        <f t="shared" ref="J111:J123" si="92">IF(H111+I111&lt;0,0,H111+I111)</f>
        <v>115.61105355007535</v>
      </c>
      <c r="K111" s="19">
        <f t="shared" ref="K111:K123" si="93">(F$4/F$3)*J111</f>
        <v>15223.108733733405</v>
      </c>
      <c r="L111" s="26"/>
      <c r="M111">
        <f t="shared" si="61"/>
        <v>0</v>
      </c>
    </row>
    <row r="112" spans="1:13">
      <c r="A112" s="1">
        <v>0.36111111111110999</v>
      </c>
      <c r="B112" s="2">
        <f t="shared" si="85"/>
        <v>8.6666666666666661</v>
      </c>
      <c r="C112" s="2">
        <f t="shared" si="86"/>
        <v>8.7313101999999994</v>
      </c>
      <c r="D112" s="3">
        <f t="shared" si="87"/>
        <v>0.36380459166666662</v>
      </c>
      <c r="E112">
        <f t="shared" si="88"/>
        <v>49.030347000000006</v>
      </c>
      <c r="F112" s="2">
        <f t="shared" si="89"/>
        <v>14.163795998846819</v>
      </c>
      <c r="G112">
        <f t="shared" ref="G112:G115" si="94">SQRT(1229+POWER(614*SIN(F112*N$1),2))-(614*SIN(F112*N$1))</f>
        <v>4.0358462303700264</v>
      </c>
      <c r="H112" s="4">
        <f t="shared" si="90"/>
        <v>43.727759323731348</v>
      </c>
      <c r="I112" s="4">
        <f t="shared" si="91"/>
        <v>80.270683219408383</v>
      </c>
      <c r="J112" s="4">
        <f t="shared" si="92"/>
        <v>123.99844254313973</v>
      </c>
      <c r="K112" s="19">
        <f t="shared" si="93"/>
        <v>16327.519866689941</v>
      </c>
      <c r="L112" s="27"/>
      <c r="M112">
        <f t="shared" si="61"/>
        <v>0</v>
      </c>
    </row>
    <row r="113" spans="1:13">
      <c r="A113" s="1">
        <v>0.3645833333333322</v>
      </c>
      <c r="B113" s="2">
        <f t="shared" si="85"/>
        <v>8.75</v>
      </c>
      <c r="C113" s="2">
        <f t="shared" si="86"/>
        <v>8.8146435333333333</v>
      </c>
      <c r="D113" s="3">
        <f t="shared" si="87"/>
        <v>0.36727681388888889</v>
      </c>
      <c r="E113">
        <f t="shared" si="88"/>
        <v>47.780346999999999</v>
      </c>
      <c r="F113" s="2">
        <f t="shared" si="89"/>
        <v>14.815107076591568</v>
      </c>
      <c r="G113">
        <f t="shared" si="94"/>
        <v>3.8663991237633297</v>
      </c>
      <c r="H113" s="4">
        <f t="shared" si="90"/>
        <v>49.826001919257727</v>
      </c>
      <c r="I113" s="4">
        <f t="shared" si="91"/>
        <v>82.666459155375748</v>
      </c>
      <c r="J113" s="4">
        <f t="shared" si="92"/>
        <v>132.49246107463347</v>
      </c>
      <c r="K113" s="19">
        <f t="shared" si="93"/>
        <v>17445.971465569877</v>
      </c>
      <c r="L113" s="26"/>
      <c r="M113">
        <f t="shared" si="61"/>
        <v>0</v>
      </c>
    </row>
    <row r="114" spans="1:13">
      <c r="A114" s="1">
        <v>0.36805555555555441</v>
      </c>
      <c r="B114" s="2">
        <f t="shared" si="85"/>
        <v>8.8333333333333339</v>
      </c>
      <c r="C114" s="2">
        <f t="shared" si="86"/>
        <v>8.8979768666666672</v>
      </c>
      <c r="D114" s="3">
        <f t="shared" si="87"/>
        <v>0.37074903611111115</v>
      </c>
      <c r="E114">
        <f t="shared" si="88"/>
        <v>46.530346999999992</v>
      </c>
      <c r="F114" s="2">
        <f t="shared" si="89"/>
        <v>15.455557076410811</v>
      </c>
      <c r="G114">
        <f t="shared" si="94"/>
        <v>3.7133933042542253</v>
      </c>
      <c r="H114" s="4">
        <f t="shared" si="90"/>
        <v>56.150108066385314</v>
      </c>
      <c r="I114" s="4">
        <f t="shared" si="91"/>
        <v>84.913723039667687</v>
      </c>
      <c r="J114" s="4">
        <f t="shared" si="92"/>
        <v>141.06383110605299</v>
      </c>
      <c r="K114" s="19">
        <f t="shared" si="93"/>
        <v>18574.608338763377</v>
      </c>
      <c r="L114" s="27"/>
      <c r="M114">
        <f t="shared" si="61"/>
        <v>0</v>
      </c>
    </row>
    <row r="115" spans="1:13">
      <c r="A115" s="1">
        <v>0.37152777777777662</v>
      </c>
      <c r="B115" s="2">
        <f t="shared" si="85"/>
        <v>8.9166666666666661</v>
      </c>
      <c r="C115" s="2">
        <f t="shared" si="86"/>
        <v>8.9813101999999994</v>
      </c>
      <c r="D115" s="3">
        <f t="shared" si="87"/>
        <v>0.37422125833333331</v>
      </c>
      <c r="E115">
        <f t="shared" si="88"/>
        <v>45.280347000000006</v>
      </c>
      <c r="F115" s="2">
        <f t="shared" si="89"/>
        <v>16.084821226417208</v>
      </c>
      <c r="G115">
        <f t="shared" si="94"/>
        <v>3.5747057020312809</v>
      </c>
      <c r="H115" s="4">
        <f t="shared" si="90"/>
        <v>62.662830042399946</v>
      </c>
      <c r="I115" s="4">
        <f t="shared" si="91"/>
        <v>87.021471206852425</v>
      </c>
      <c r="J115" s="4">
        <f t="shared" si="92"/>
        <v>149.68430124925237</v>
      </c>
      <c r="K115" s="19">
        <f t="shared" si="93"/>
        <v>19709.710479052981</v>
      </c>
      <c r="L115" s="26"/>
      <c r="M115">
        <f t="shared" si="61"/>
        <v>0</v>
      </c>
    </row>
    <row r="116" spans="1:13">
      <c r="A116" s="1">
        <v>0.37499999999999883</v>
      </c>
      <c r="B116" s="2">
        <f t="shared" si="85"/>
        <v>9</v>
      </c>
      <c r="C116" s="2">
        <f t="shared" si="86"/>
        <v>9.0646435333333333</v>
      </c>
      <c r="D116" s="3">
        <f t="shared" si="87"/>
        <v>0.37769348055555557</v>
      </c>
      <c r="E116">
        <f t="shared" si="88"/>
        <v>44.030346999999999</v>
      </c>
      <c r="F116" s="2">
        <f t="shared" si="89"/>
        <v>16.702570334358608</v>
      </c>
      <c r="G116">
        <f t="shared" ref="G116" si="95">SQRT(1229+POWER(614*SIN(F116*N$1),2))-(614*SIN(F116*N$1))</f>
        <v>3.4485656609699618</v>
      </c>
      <c r="H116" s="4">
        <f t="shared" si="90"/>
        <v>69.328537883612597</v>
      </c>
      <c r="I116" s="4">
        <f t="shared" si="91"/>
        <v>88.998264379620068</v>
      </c>
      <c r="J116" s="4">
        <f t="shared" si="92"/>
        <v>158.32680226323265</v>
      </c>
      <c r="K116" s="19">
        <f t="shared" si="93"/>
        <v>20847.71353868462</v>
      </c>
      <c r="L116" s="27"/>
      <c r="M116">
        <f t="shared" si="61"/>
        <v>0</v>
      </c>
    </row>
    <row r="117" spans="1:13">
      <c r="A117" s="1">
        <v>0.37847222222222104</v>
      </c>
      <c r="B117" s="2">
        <f t="shared" si="85"/>
        <v>9.0833333333333339</v>
      </c>
      <c r="C117" s="2">
        <f t="shared" si="86"/>
        <v>9.1479768666666672</v>
      </c>
      <c r="D117" s="3">
        <f t="shared" si="87"/>
        <v>0.38116570277777778</v>
      </c>
      <c r="E117">
        <f t="shared" si="88"/>
        <v>42.780346999999992</v>
      </c>
      <c r="F117" s="2">
        <f t="shared" si="89"/>
        <v>17.308471054687768</v>
      </c>
      <c r="G117">
        <f t="shared" ref="G117:G129" si="96">SQRT(1229+POWER(614*SIN(F117*N$1),2))-(614*SIN(F117*N$1))</f>
        <v>3.3334854923167825</v>
      </c>
      <c r="H117" s="4">
        <f t="shared" si="90"/>
        <v>76.113337922547259</v>
      </c>
      <c r="I117" s="4">
        <f t="shared" si="91"/>
        <v>90.852193730041151</v>
      </c>
      <c r="J117" s="4">
        <f t="shared" si="92"/>
        <v>166.96553165258842</v>
      </c>
      <c r="K117" s="19">
        <f t="shared" si="93"/>
        <v>21985.219968885089</v>
      </c>
      <c r="L117" s="26"/>
      <c r="M117">
        <f t="shared" si="61"/>
        <v>0</v>
      </c>
    </row>
    <row r="118" spans="1:13">
      <c r="A118" s="1">
        <v>0.38194444444444325</v>
      </c>
      <c r="B118" s="2">
        <f t="shared" si="85"/>
        <v>9.1666666666666661</v>
      </c>
      <c r="C118" s="2">
        <f t="shared" si="86"/>
        <v>9.2313101999999994</v>
      </c>
      <c r="D118" s="3">
        <f t="shared" si="87"/>
        <v>0.38463792499999999</v>
      </c>
      <c r="E118">
        <f t="shared" si="88"/>
        <v>41.530347000000006</v>
      </c>
      <c r="F118" s="2">
        <f t="shared" si="89"/>
        <v>17.902186197579613</v>
      </c>
      <c r="G118">
        <f t="shared" si="96"/>
        <v>3.2282067327786592</v>
      </c>
      <c r="H118" s="4">
        <f t="shared" si="90"/>
        <v>82.985120544708465</v>
      </c>
      <c r="I118" s="4">
        <f t="shared" si="91"/>
        <v>92.590867730792269</v>
      </c>
      <c r="J118" s="4">
        <f t="shared" si="92"/>
        <v>175.57598827550072</v>
      </c>
      <c r="K118" s="19">
        <f t="shared" si="93"/>
        <v>23119.003576876465</v>
      </c>
      <c r="L118" s="27"/>
      <c r="M118">
        <f t="shared" si="61"/>
        <v>0</v>
      </c>
    </row>
    <row r="119" spans="1:13">
      <c r="A119" s="1">
        <v>0.38541666666666546</v>
      </c>
      <c r="B119" s="2">
        <f t="shared" si="85"/>
        <v>9.25</v>
      </c>
      <c r="C119" s="2">
        <f t="shared" si="86"/>
        <v>9.3146435333333333</v>
      </c>
      <c r="D119" s="3">
        <f t="shared" si="87"/>
        <v>0.3881101472222222</v>
      </c>
      <c r="E119">
        <f t="shared" si="88"/>
        <v>40.280346999999999</v>
      </c>
      <c r="F119" s="2">
        <f t="shared" si="89"/>
        <v>18.483375081872488</v>
      </c>
      <c r="G119">
        <f t="shared" si="96"/>
        <v>3.1316581420588818</v>
      </c>
      <c r="H119" s="4">
        <f t="shared" si="90"/>
        <v>89.913559016301676</v>
      </c>
      <c r="I119" s="4">
        <f t="shared" si="91"/>
        <v>94.221413371623242</v>
      </c>
      <c r="J119" s="4">
        <f t="shared" si="92"/>
        <v>184.1349723879249</v>
      </c>
      <c r="K119" s="19">
        <f t="shared" si="93"/>
        <v>24246.009531694574</v>
      </c>
      <c r="L119" s="26"/>
      <c r="M119">
        <f t="shared" si="61"/>
        <v>0</v>
      </c>
    </row>
    <row r="120" spans="1:13">
      <c r="A120" s="1">
        <v>0.38888888888888767</v>
      </c>
      <c r="B120" s="2">
        <f t="shared" si="85"/>
        <v>9.3333333333333339</v>
      </c>
      <c r="C120" s="2">
        <f t="shared" si="86"/>
        <v>9.3979768666666672</v>
      </c>
      <c r="D120" s="3">
        <f t="shared" si="87"/>
        <v>0.39158236944444447</v>
      </c>
      <c r="E120">
        <f t="shared" si="88"/>
        <v>39.030346999999992</v>
      </c>
      <c r="F120" s="2">
        <f t="shared" si="89"/>
        <v>19.051693933769293</v>
      </c>
      <c r="G120">
        <f t="shared" si="96"/>
        <v>3.042922571987134</v>
      </c>
      <c r="H120" s="4">
        <f t="shared" si="90"/>
        <v>96.870075356550686</v>
      </c>
      <c r="I120" s="4">
        <f t="shared" si="91"/>
        <v>95.750487044395229</v>
      </c>
      <c r="J120" s="4">
        <f t="shared" si="92"/>
        <v>192.62056240094591</v>
      </c>
      <c r="K120" s="19">
        <f t="shared" si="93"/>
        <v>25363.351303709045</v>
      </c>
      <c r="L120" s="27"/>
      <c r="M120">
        <f t="shared" si="61"/>
        <v>0</v>
      </c>
    </row>
    <row r="121" spans="1:13">
      <c r="A121" s="1">
        <v>0.39236111111110988</v>
      </c>
      <c r="B121" s="2">
        <f t="shared" si="85"/>
        <v>9.4166666666666661</v>
      </c>
      <c r="C121" s="2">
        <f t="shared" si="86"/>
        <v>9.4813101999999994</v>
      </c>
      <c r="D121" s="3">
        <f t="shared" si="87"/>
        <v>0.39505459166666662</v>
      </c>
      <c r="E121">
        <f t="shared" si="88"/>
        <v>37.780347000000006</v>
      </c>
      <c r="F121" s="2">
        <f t="shared" si="89"/>
        <v>19.606796332951895</v>
      </c>
      <c r="G121">
        <f t="shared" si="96"/>
        <v>2.9612106085268977</v>
      </c>
      <c r="H121" s="4">
        <f t="shared" si="90"/>
        <v>103.82778483117758</v>
      </c>
      <c r="I121" s="4">
        <f t="shared" si="91"/>
        <v>97.184291692777649</v>
      </c>
      <c r="J121" s="4">
        <f t="shared" si="92"/>
        <v>201.01207652395522</v>
      </c>
      <c r="K121" s="19">
        <f t="shared" si="93"/>
        <v>26468.305613980934</v>
      </c>
      <c r="L121" s="26"/>
      <c r="M121">
        <f t="shared" si="61"/>
        <v>0</v>
      </c>
    </row>
    <row r="122" spans="1:13">
      <c r="A122" s="1">
        <v>0.39583333333333209</v>
      </c>
      <c r="B122" s="2">
        <f t="shared" si="85"/>
        <v>9.5</v>
      </c>
      <c r="C122" s="2">
        <f t="shared" si="86"/>
        <v>9.5646435333333333</v>
      </c>
      <c r="D122" s="3">
        <f t="shared" si="87"/>
        <v>0.39852681388888889</v>
      </c>
      <c r="E122">
        <f t="shared" si="88"/>
        <v>36.530346999999999</v>
      </c>
      <c r="F122" s="2">
        <f t="shared" si="89"/>
        <v>20.148333707532181</v>
      </c>
      <c r="G122">
        <f t="shared" si="96"/>
        <v>2.885839433872917</v>
      </c>
      <c r="H122" s="4">
        <f t="shared" si="90"/>
        <v>110.76142738221287</v>
      </c>
      <c r="I122" s="4">
        <f t="shared" si="91"/>
        <v>98.528597781548498</v>
      </c>
      <c r="J122" s="4">
        <f t="shared" si="92"/>
        <v>209.29002516376136</v>
      </c>
      <c r="K122" s="19">
        <f t="shared" si="93"/>
        <v>27558.30616640603</v>
      </c>
      <c r="L122" s="27"/>
      <c r="M122">
        <f t="shared" si="61"/>
        <v>0</v>
      </c>
    </row>
    <row r="123" spans="1:13">
      <c r="A123" s="1">
        <v>0.3993055555555543</v>
      </c>
      <c r="B123" s="2">
        <f t="shared" si="85"/>
        <v>9.5833333333333339</v>
      </c>
      <c r="C123" s="2">
        <f t="shared" si="86"/>
        <v>9.6479768666666672</v>
      </c>
      <c r="D123" s="3">
        <f t="shared" si="87"/>
        <v>0.40199903611111115</v>
      </c>
      <c r="E123">
        <f t="shared" si="88"/>
        <v>35.280346999999992</v>
      </c>
      <c r="F123" s="2">
        <f t="shared" si="89"/>
        <v>20.675955878983597</v>
      </c>
      <c r="G123">
        <f t="shared" si="96"/>
        <v>2.8162157478960808</v>
      </c>
      <c r="H123" s="4">
        <f t="shared" si="90"/>
        <v>117.64729190588255</v>
      </c>
      <c r="I123" s="4">
        <f t="shared" si="91"/>
        <v>99.788766347057503</v>
      </c>
      <c r="J123" s="4">
        <f t="shared" si="92"/>
        <v>217.43605825294006</v>
      </c>
      <c r="K123" s="19">
        <f t="shared" si="93"/>
        <v>28630.936712164748</v>
      </c>
      <c r="L123" s="26"/>
      <c r="M123">
        <f t="shared" si="61"/>
        <v>0</v>
      </c>
    </row>
    <row r="124" spans="1:13">
      <c r="A124" s="1">
        <v>0.40277777777777651</v>
      </c>
      <c r="B124" s="2">
        <f t="shared" ref="B124:B136" si="97">HOUR(A124)+(MINUTE(A124)/60)+(SECOND(A124)/3600)</f>
        <v>9.6666666666666661</v>
      </c>
      <c r="C124" s="2">
        <f t="shared" ref="C124:C136" si="98">B124 - C$2 + (J$1/60)</f>
        <v>9.7313101999999994</v>
      </c>
      <c r="D124" s="3">
        <f t="shared" ref="D124:D136" si="99">IF(C124&lt;0,24+C124,C124)/24</f>
        <v>0.40547125833333331</v>
      </c>
      <c r="E124">
        <f t="shared" ref="E124:E136" si="100">15*(12 - C124)</f>
        <v>34.030347000000006</v>
      </c>
      <c r="F124" s="2">
        <f t="shared" ref="F124:F136" si="101">ASIN((SIN(F$2*N$1)*SIN(J$2*N$1))+(COS(F$2*N$1)*COS(E124*N$1)*COS(J$2*N$1)))*N$2</f>
        <v>21.189311657866408</v>
      </c>
      <c r="G124">
        <f t="shared" si="96"/>
        <v>2.7518218728345119</v>
      </c>
      <c r="H124" s="4">
        <f t="shared" ref="H124:H135" si="102">J$3*SIN(F124*N$1)*POWER(F$5,G124)</f>
        <v>124.46313752885862</v>
      </c>
      <c r="I124" s="4">
        <f t="shared" ref="I124:I135" si="103">J$3*(0.271 -(0.294*POWER(F$5,G124)))*SIN(F124*N$1)</f>
        <v>100.96977290829503</v>
      </c>
      <c r="J124" s="4">
        <f t="shared" ref="J124:J136" si="104">IF(H124+I124&lt;0,0,H124+I124)</f>
        <v>225.43291043715365</v>
      </c>
      <c r="K124" s="19">
        <f t="shared" ref="K124:K136" si="105">(F$4/F$3)*J124</f>
        <v>29683.923832251396</v>
      </c>
      <c r="L124" s="27"/>
      <c r="M124">
        <f t="shared" si="61"/>
        <v>0</v>
      </c>
    </row>
    <row r="125" spans="1:13">
      <c r="A125" s="1">
        <v>0.40624999999999872</v>
      </c>
      <c r="B125" s="2">
        <f t="shared" si="97"/>
        <v>9.75</v>
      </c>
      <c r="C125" s="2">
        <f t="shared" si="98"/>
        <v>9.8146435333333333</v>
      </c>
      <c r="D125" s="3">
        <f t="shared" si="99"/>
        <v>0.40894348055555557</v>
      </c>
      <c r="E125">
        <f t="shared" si="100"/>
        <v>32.780346999999999</v>
      </c>
      <c r="F125" s="2">
        <f t="shared" si="101"/>
        <v>21.688049490774183</v>
      </c>
      <c r="G125">
        <f t="shared" si="96"/>
        <v>2.6922043739436958</v>
      </c>
      <c r="H125" s="4">
        <f t="shared" si="102"/>
        <v>131.18811474839652</v>
      </c>
      <c r="I125" s="4">
        <f t="shared" si="103"/>
        <v>102.0762313957368</v>
      </c>
      <c r="J125" s="4">
        <f t="shared" si="104"/>
        <v>233.2643461441333</v>
      </c>
      <c r="K125" s="19">
        <f t="shared" si="105"/>
        <v>30715.129704421357</v>
      </c>
      <c r="L125" s="26"/>
      <c r="M125">
        <f t="shared" si="61"/>
        <v>0</v>
      </c>
    </row>
    <row r="126" spans="1:13">
      <c r="A126" s="1">
        <v>0.40972222222222093</v>
      </c>
      <c r="B126" s="2">
        <f t="shared" si="97"/>
        <v>9.8333333333333339</v>
      </c>
      <c r="C126" s="2">
        <f t="shared" si="98"/>
        <v>9.8979768666666672</v>
      </c>
      <c r="D126" s="3">
        <f t="shared" si="99"/>
        <v>0.41241570277777778</v>
      </c>
      <c r="E126">
        <f t="shared" si="100"/>
        <v>31.530346999999992</v>
      </c>
      <c r="F126" s="2">
        <f t="shared" si="101"/>
        <v>22.171818158489387</v>
      </c>
      <c r="G126">
        <f t="shared" si="96"/>
        <v>2.6369646835043454</v>
      </c>
      <c r="H126" s="4">
        <f t="shared" si="102"/>
        <v>137.80268836968276</v>
      </c>
      <c r="I126" s="4">
        <f t="shared" si="103"/>
        <v>103.11241752921316</v>
      </c>
      <c r="J126" s="4">
        <f t="shared" si="104"/>
        <v>240.91510589889592</v>
      </c>
      <c r="K126" s="19">
        <f t="shared" si="105"/>
        <v>31722.545034236478</v>
      </c>
      <c r="L126" s="27"/>
      <c r="M126">
        <f t="shared" si="61"/>
        <v>0</v>
      </c>
    </row>
    <row r="127" spans="1:13">
      <c r="A127" s="1">
        <v>0.41319444444444314</v>
      </c>
      <c r="B127" s="2">
        <f t="shared" si="97"/>
        <v>9.9166666666666661</v>
      </c>
      <c r="C127" s="2">
        <f t="shared" si="98"/>
        <v>9.9813101999999994</v>
      </c>
      <c r="D127" s="3">
        <f t="shared" si="99"/>
        <v>0.41588792499999999</v>
      </c>
      <c r="E127">
        <f t="shared" si="100"/>
        <v>30.28034700000001</v>
      </c>
      <c r="F127" s="2">
        <f t="shared" si="101"/>
        <v>22.640267524841949</v>
      </c>
      <c r="G127">
        <f t="shared" si="96"/>
        <v>2.5857513312368496</v>
      </c>
      <c r="H127" s="4">
        <f t="shared" si="102"/>
        <v>144.28856350109288</v>
      </c>
      <c r="I127" s="4">
        <f t="shared" si="103"/>
        <v>104.08229127381458</v>
      </c>
      <c r="J127" s="4">
        <f t="shared" si="104"/>
        <v>248.37085477490746</v>
      </c>
      <c r="K127" s="19">
        <f t="shared" si="105"/>
        <v>32704.282267361625</v>
      </c>
      <c r="L127" s="26"/>
      <c r="M127">
        <f t="shared" si="61"/>
        <v>0</v>
      </c>
    </row>
    <row r="128" spans="1:13">
      <c r="A128" s="1">
        <v>0.41666666666666535</v>
      </c>
      <c r="B128" s="2">
        <f t="shared" si="97"/>
        <v>10</v>
      </c>
      <c r="C128" s="2">
        <f t="shared" si="98"/>
        <v>10.064643533333333</v>
      </c>
      <c r="D128" s="3">
        <f t="shared" si="99"/>
        <v>0.4193601472222222</v>
      </c>
      <c r="E128">
        <f t="shared" si="100"/>
        <v>29.030346999999999</v>
      </c>
      <c r="F128" s="2">
        <f t="shared" si="101"/>
        <v>23.093049335217209</v>
      </c>
      <c r="G128">
        <f t="shared" si="96"/>
        <v>2.5382534713898508</v>
      </c>
      <c r="H128" s="4">
        <f t="shared" si="102"/>
        <v>150.62861538624495</v>
      </c>
      <c r="I128" s="4">
        <f t="shared" si="103"/>
        <v>104.98951814450858</v>
      </c>
      <c r="J128" s="4">
        <f t="shared" si="104"/>
        <v>255.61813353075354</v>
      </c>
      <c r="K128" s="19">
        <f t="shared" si="105"/>
        <v>33658.569155475961</v>
      </c>
      <c r="L128" s="27"/>
      <c r="M128">
        <f t="shared" si="61"/>
        <v>0</v>
      </c>
    </row>
    <row r="129" spans="1:13">
      <c r="A129" s="1">
        <v>0.42013888888888756</v>
      </c>
      <c r="B129" s="2">
        <f t="shared" si="97"/>
        <v>10.083333333333334</v>
      </c>
      <c r="C129" s="2">
        <f t="shared" si="98"/>
        <v>10.147976866666667</v>
      </c>
      <c r="D129" s="3">
        <f t="shared" si="99"/>
        <v>0.42283236944444447</v>
      </c>
      <c r="E129">
        <f t="shared" si="100"/>
        <v>27.780346999999992</v>
      </c>
      <c r="F129" s="2">
        <f t="shared" si="101"/>
        <v>23.529818063062343</v>
      </c>
      <c r="G129">
        <f t="shared" si="96"/>
        <v>2.4941954630947123</v>
      </c>
      <c r="H129" s="4">
        <f t="shared" si="102"/>
        <v>156.80682350941584</v>
      </c>
      <c r="I129" s="4">
        <f t="shared" si="103"/>
        <v>105.83748923079386</v>
      </c>
      <c r="J129" s="4">
        <f t="shared" si="104"/>
        <v>262.64431274020967</v>
      </c>
      <c r="K129" s="19">
        <f t="shared" si="105"/>
        <v>34583.742716340705</v>
      </c>
      <c r="L129" s="26"/>
      <c r="M129">
        <f t="shared" si="61"/>
        <v>0</v>
      </c>
    </row>
    <row r="130" spans="1:13">
      <c r="A130" s="1">
        <v>0.42361111111110977</v>
      </c>
      <c r="B130" s="2">
        <f t="shared" si="97"/>
        <v>10.166666666666666</v>
      </c>
      <c r="C130" s="2">
        <f t="shared" si="98"/>
        <v>10.231310199999999</v>
      </c>
      <c r="D130" s="3">
        <f t="shared" si="99"/>
        <v>0.42630459166666662</v>
      </c>
      <c r="E130">
        <f t="shared" si="100"/>
        <v>26.53034700000001</v>
      </c>
      <c r="F130" s="2">
        <f t="shared" si="101"/>
        <v>23.950231802098429</v>
      </c>
      <c r="G130">
        <f t="shared" ref="G130:G142" si="106">SQRT(1229+POWER(614*SIN(F130*N$1),2))-(614*SIN(F130*N$1))</f>
        <v>2.453332311402562</v>
      </c>
      <c r="H130" s="4">
        <f t="shared" si="102"/>
        <v>162.80821017091617</v>
      </c>
      <c r="I130" s="4">
        <f t="shared" si="103"/>
        <v>106.62933988328581</v>
      </c>
      <c r="J130" s="4">
        <f t="shared" si="104"/>
        <v>269.43755005420201</v>
      </c>
      <c r="K130" s="19">
        <f t="shared" si="105"/>
        <v>35478.243606259224</v>
      </c>
      <c r="L130" s="27"/>
      <c r="M130">
        <f t="shared" si="61"/>
        <v>0</v>
      </c>
    </row>
    <row r="131" spans="1:13">
      <c r="A131" s="1">
        <v>0.42708333333333198</v>
      </c>
      <c r="B131" s="2">
        <f t="shared" si="97"/>
        <v>10.25</v>
      </c>
      <c r="C131" s="2">
        <f t="shared" si="98"/>
        <v>10.314643533333333</v>
      </c>
      <c r="D131" s="3">
        <f t="shared" si="99"/>
        <v>0.42977681388888889</v>
      </c>
      <c r="E131">
        <f t="shared" si="100"/>
        <v>25.280346999999999</v>
      </c>
      <c r="F131" s="2">
        <f t="shared" si="101"/>
        <v>24.353953201263064</v>
      </c>
      <c r="G131">
        <f t="shared" si="106"/>
        <v>2.415445815663702</v>
      </c>
      <c r="H131" s="4">
        <f t="shared" si="102"/>
        <v>168.61878356311482</v>
      </c>
      <c r="I131" s="4">
        <f t="shared" si="103"/>
        <v>107.36796705290922</v>
      </c>
      <c r="J131" s="4">
        <f t="shared" si="104"/>
        <v>275.98675061602404</v>
      </c>
      <c r="K131" s="19">
        <f t="shared" si="105"/>
        <v>36340.610907742739</v>
      </c>
      <c r="L131" s="26"/>
      <c r="M131">
        <f t="shared" si="61"/>
        <v>0</v>
      </c>
    </row>
    <row r="132" spans="1:13">
      <c r="A132" s="1">
        <v>0.43055555555555419</v>
      </c>
      <c r="B132" s="2">
        <f t="shared" si="97"/>
        <v>10.333333333333334</v>
      </c>
      <c r="C132" s="2">
        <f t="shared" si="98"/>
        <v>10.397976866666667</v>
      </c>
      <c r="D132" s="3">
        <f t="shared" si="99"/>
        <v>0.43324903611111115</v>
      </c>
      <c r="E132">
        <f t="shared" si="100"/>
        <v>24.030346999999992</v>
      </c>
      <c r="F132" s="2">
        <f t="shared" si="101"/>
        <v>24.740650438696058</v>
      </c>
      <c r="G132">
        <f t="shared" si="106"/>
        <v>2.380341302418401</v>
      </c>
      <c r="H132" s="4">
        <f t="shared" si="102"/>
        <v>174.2254852661078</v>
      </c>
      <c r="I132" s="4">
        <f t="shared" si="103"/>
        <v>108.05604530622576</v>
      </c>
      <c r="J132" s="4">
        <f t="shared" si="104"/>
        <v>282.28153057233357</v>
      </c>
      <c r="K132" s="19">
        <f t="shared" si="105"/>
        <v>37169.477324813488</v>
      </c>
      <c r="L132" s="27"/>
      <c r="M132">
        <f t="shared" si="61"/>
        <v>0</v>
      </c>
    </row>
    <row r="133" spans="1:13">
      <c r="A133" s="1">
        <v>0.4340277777777764</v>
      </c>
      <c r="B133" s="2">
        <f t="shared" si="97"/>
        <v>10.416666666666666</v>
      </c>
      <c r="C133" s="2">
        <f t="shared" si="98"/>
        <v>10.481310199999999</v>
      </c>
      <c r="D133" s="3">
        <f t="shared" si="99"/>
        <v>0.43672125833333331</v>
      </c>
      <c r="E133">
        <f t="shared" si="100"/>
        <v>22.78034700000001</v>
      </c>
      <c r="F133" s="2">
        <f t="shared" si="101"/>
        <v>25.109998230347887</v>
      </c>
      <c r="G133">
        <f t="shared" si="106"/>
        <v>2.3478448438499981</v>
      </c>
      <c r="H133" s="4">
        <f t="shared" si="102"/>
        <v>179.61614200924785</v>
      </c>
      <c r="I133" s="4">
        <f t="shared" si="103"/>
        <v>108.69604156183563</v>
      </c>
      <c r="J133" s="4">
        <f t="shared" si="104"/>
        <v>288.31218357108349</v>
      </c>
      <c r="K133" s="19">
        <f t="shared" si="105"/>
        <v>37963.564771613041</v>
      </c>
      <c r="L133" s="26"/>
      <c r="M133">
        <f t="shared" si="61"/>
        <v>0</v>
      </c>
    </row>
    <row r="134" spans="1:13">
      <c r="A134" s="1">
        <v>0.43749999999999861</v>
      </c>
      <c r="B134" s="2">
        <f t="shared" si="97"/>
        <v>10.5</v>
      </c>
      <c r="C134" s="2">
        <f t="shared" si="98"/>
        <v>10.564643533333333</v>
      </c>
      <c r="D134" s="3">
        <f t="shared" si="99"/>
        <v>0.44019348055555557</v>
      </c>
      <c r="E134">
        <f t="shared" si="100"/>
        <v>21.530346999999999</v>
      </c>
      <c r="F134" s="2">
        <f t="shared" si="101"/>
        <v>25.461678868047727</v>
      </c>
      <c r="G134">
        <f t="shared" si="106"/>
        <v>2.3178008816656757</v>
      </c>
      <c r="H134" s="4">
        <f t="shared" si="102"/>
        <v>184.77942149989954</v>
      </c>
      <c r="I134" s="4">
        <f t="shared" si="103"/>
        <v>109.29022860598621</v>
      </c>
      <c r="J134" s="4">
        <f t="shared" si="104"/>
        <v>294.06965010588578</v>
      </c>
      <c r="K134" s="19">
        <f t="shared" si="105"/>
        <v>38721.680335815247</v>
      </c>
      <c r="L134" s="27"/>
      <c r="M134">
        <f t="shared" si="61"/>
        <v>0</v>
      </c>
    </row>
    <row r="135" spans="1:13">
      <c r="A135" s="1">
        <v>0.44097222222222082</v>
      </c>
      <c r="B135" s="2">
        <f t="shared" si="97"/>
        <v>10.583333333333334</v>
      </c>
      <c r="C135" s="2">
        <f t="shared" si="98"/>
        <v>10.647976866666667</v>
      </c>
      <c r="D135" s="3">
        <f t="shared" si="99"/>
        <v>0.44366570277777778</v>
      </c>
      <c r="E135">
        <f t="shared" si="100"/>
        <v>20.280346999999992</v>
      </c>
      <c r="F135" s="2">
        <f t="shared" si="101"/>
        <v>25.795383281130633</v>
      </c>
      <c r="G135">
        <f t="shared" si="106"/>
        <v>2.2900701911802912</v>
      </c>
      <c r="H135" s="4">
        <f t="shared" si="102"/>
        <v>189.70479209617767</v>
      </c>
      <c r="I135" s="4">
        <f t="shared" si="103"/>
        <v>109.84069745276946</v>
      </c>
      <c r="J135" s="4">
        <f t="shared" si="104"/>
        <v>299.5454895489471</v>
      </c>
      <c r="K135" s="19">
        <f t="shared" si="105"/>
        <v>39442.712596057405</v>
      </c>
      <c r="L135" s="26"/>
      <c r="M135">
        <f t="shared" si="61"/>
        <v>0</v>
      </c>
    </row>
    <row r="136" spans="1:13">
      <c r="A136" s="1">
        <v>0.44444444444444303</v>
      </c>
      <c r="B136" s="2">
        <f t="shared" si="97"/>
        <v>10.666666666666666</v>
      </c>
      <c r="C136" s="2">
        <f t="shared" si="98"/>
        <v>10.731310199999999</v>
      </c>
      <c r="D136" s="3">
        <f t="shared" si="99"/>
        <v>0.44713792499999999</v>
      </c>
      <c r="E136">
        <f t="shared" si="100"/>
        <v>19.03034700000001</v>
      </c>
      <c r="F136" s="2">
        <f t="shared" si="101"/>
        <v>26.11081211500607</v>
      </c>
      <c r="G136">
        <f t="shared" si="106"/>
        <v>2.2645281322700157</v>
      </c>
      <c r="H136" s="4">
        <f t="shared" ref="H136:H148" si="107">J$3*SIN(F136*N$1)*POWER(F$5,G136)</f>
        <v>194.38248608958784</v>
      </c>
      <c r="I136" s="4">
        <f t="shared" ref="I136:I148" si="108">J$3*(0.271 -(0.294*POWER(F$5,G136)))*SIN(F136*N$1)</f>
        <v>110.34936861748895</v>
      </c>
      <c r="J136" s="4">
        <f t="shared" si="104"/>
        <v>304.73185470707676</v>
      </c>
      <c r="K136" s="19">
        <f t="shared" si="105"/>
        <v>40125.628271597525</v>
      </c>
      <c r="L136" s="27"/>
      <c r="M136">
        <f t="shared" si="61"/>
        <v>0</v>
      </c>
    </row>
    <row r="137" spans="1:13">
      <c r="A137" s="1">
        <v>0.44791666666666524</v>
      </c>
      <c r="B137" s="2">
        <f t="shared" ref="B137:B148" si="109">HOUR(A137)+(MINUTE(A137)/60)+(SECOND(A137)/3600)</f>
        <v>10.75</v>
      </c>
      <c r="C137" s="2">
        <f t="shared" ref="C137:C148" si="110">B137 - C$2 + (J$1/60)</f>
        <v>10.814643533333333</v>
      </c>
      <c r="D137" s="3">
        <f t="shared" ref="D137:D148" si="111">IF(C137&lt;0,24+C137,C137)/24</f>
        <v>0.4506101472222222</v>
      </c>
      <c r="E137">
        <f t="shared" ref="E137:E148" si="112">15*(12 - C137)</f>
        <v>17.780346999999999</v>
      </c>
      <c r="F137" s="2">
        <f t="shared" ref="F137:F148" si="113">ASIN((SIN(F$2*N$1)*SIN(J$2*N$1))+(COS(F$2*N$1)*COS(E137*N$1)*COS(J$2*N$1)))*N$2</f>
        <v>26.407676819368472</v>
      </c>
      <c r="G137">
        <f t="shared" si="106"/>
        <v>2.2410631433954791</v>
      </c>
      <c r="H137" s="4">
        <f t="shared" si="107"/>
        <v>198.80346636270198</v>
      </c>
      <c r="I137" s="4">
        <f t="shared" si="108"/>
        <v>110.81800237201836</v>
      </c>
      <c r="J137" s="4">
        <f t="shared" ref="J137:J148" si="114">IF(H137+I137&lt;0,0,H137+I137)</f>
        <v>309.62146873472034</v>
      </c>
      <c r="K137" s="19">
        <f t="shared" ref="K137:K148" si="115">(F$4/F$3)*J137</f>
        <v>40769.469182333327</v>
      </c>
      <c r="L137" s="26"/>
      <c r="M137">
        <f t="shared" ref="M137:M200" si="116">IF(K137=0,IF(L137&gt;K137,5,0),IF(L137&gt;=K137,5,0))</f>
        <v>0</v>
      </c>
    </row>
    <row r="138" spans="1:13">
      <c r="A138" s="1">
        <v>0.45138888888888745</v>
      </c>
      <c r="B138" s="2">
        <f t="shared" si="109"/>
        <v>10.833333333333334</v>
      </c>
      <c r="C138" s="2">
        <f t="shared" si="110"/>
        <v>10.897976866666667</v>
      </c>
      <c r="D138" s="3">
        <f t="shared" si="111"/>
        <v>0.45408236944444447</v>
      </c>
      <c r="E138">
        <f t="shared" si="112"/>
        <v>16.530346999999992</v>
      </c>
      <c r="F138" s="2">
        <f t="shared" si="113"/>
        <v>26.685700738123998</v>
      </c>
      <c r="G138">
        <f t="shared" si="106"/>
        <v>2.2195754425823111</v>
      </c>
      <c r="H138" s="4">
        <f t="shared" si="107"/>
        <v>202.95939619278039</v>
      </c>
      <c r="I138" s="4">
        <f t="shared" si="108"/>
        <v>111.24820804928895</v>
      </c>
      <c r="J138" s="4">
        <f t="shared" si="114"/>
        <v>314.20760424206935</v>
      </c>
      <c r="K138" s="19">
        <f t="shared" si="115"/>
        <v>41373.349497858435</v>
      </c>
      <c r="L138" s="27"/>
      <c r="M138">
        <f t="shared" si="116"/>
        <v>0</v>
      </c>
    </row>
    <row r="139" spans="1:13">
      <c r="A139" s="1">
        <v>0.45486111111110966</v>
      </c>
      <c r="B139" s="2">
        <f t="shared" si="109"/>
        <v>10.916666666666666</v>
      </c>
      <c r="C139" s="2">
        <f t="shared" si="110"/>
        <v>10.981310199999999</v>
      </c>
      <c r="D139" s="3">
        <f t="shared" si="111"/>
        <v>0.45755459166666662</v>
      </c>
      <c r="E139">
        <f t="shared" si="112"/>
        <v>15.28034700000001</v>
      </c>
      <c r="F139" s="2">
        <f t="shared" si="113"/>
        <v>26.944620192552335</v>
      </c>
      <c r="G139">
        <f t="shared" si="106"/>
        <v>2.1999759054792207</v>
      </c>
      <c r="H139" s="4">
        <f t="shared" si="107"/>
        <v>206.84261198256783</v>
      </c>
      <c r="I139" s="4">
        <f t="shared" si="108"/>
        <v>111.6414524610218</v>
      </c>
      <c r="J139" s="4">
        <f t="shared" si="114"/>
        <v>318.48406444358966</v>
      </c>
      <c r="K139" s="19">
        <f t="shared" si="115"/>
        <v>41936.453255191031</v>
      </c>
      <c r="L139" s="26"/>
      <c r="M139">
        <f t="shared" si="116"/>
        <v>0</v>
      </c>
    </row>
    <row r="140" spans="1:13">
      <c r="A140" s="1">
        <v>0.45833333333333187</v>
      </c>
      <c r="B140" s="2">
        <f t="shared" si="109"/>
        <v>11</v>
      </c>
      <c r="C140" s="2">
        <f t="shared" si="110"/>
        <v>11.064643533333333</v>
      </c>
      <c r="D140" s="3">
        <f t="shared" si="111"/>
        <v>0.46102681388888889</v>
      </c>
      <c r="E140">
        <f t="shared" si="112"/>
        <v>14.030347000000001</v>
      </c>
      <c r="F140" s="2">
        <f t="shared" si="113"/>
        <v>27.184185548757533</v>
      </c>
      <c r="G140">
        <f t="shared" si="106"/>
        <v>2.1821850956958997</v>
      </c>
      <c r="H140" s="4">
        <f t="shared" si="107"/>
        <v>210.44609871242366</v>
      </c>
      <c r="I140" s="4">
        <f t="shared" si="108"/>
        <v>111.99906748903142</v>
      </c>
      <c r="J140" s="4">
        <f t="shared" si="114"/>
        <v>322.44516620145509</v>
      </c>
      <c r="K140" s="19">
        <f t="shared" si="115"/>
        <v>42458.032126014572</v>
      </c>
      <c r="L140" s="27"/>
      <c r="M140">
        <f t="shared" si="116"/>
        <v>0</v>
      </c>
    </row>
    <row r="141" spans="1:13">
      <c r="A141" s="1">
        <v>0.46180555555555408</v>
      </c>
      <c r="B141" s="2">
        <f t="shared" si="109"/>
        <v>11.083333333333334</v>
      </c>
      <c r="C141" s="2">
        <f t="shared" si="110"/>
        <v>11.147976866666669</v>
      </c>
      <c r="D141" s="3">
        <f t="shared" si="111"/>
        <v>0.46449903611111121</v>
      </c>
      <c r="E141">
        <f t="shared" si="112"/>
        <v>12.780346999999965</v>
      </c>
      <c r="F141" s="2">
        <f t="shared" si="113"/>
        <v>27.404162260104066</v>
      </c>
      <c r="G141">
        <f t="shared" si="106"/>
        <v>2.166132426785623</v>
      </c>
      <c r="H141" s="4">
        <f t="shared" si="107"/>
        <v>213.76346792285162</v>
      </c>
      <c r="I141" s="4">
        <f t="shared" si="108"/>
        <v>112.32225690605591</v>
      </c>
      <c r="J141" s="4">
        <f t="shared" si="114"/>
        <v>326.08572482890753</v>
      </c>
      <c r="K141" s="19">
        <f t="shared" si="115"/>
        <v>42937.403415657172</v>
      </c>
      <c r="L141" s="26"/>
      <c r="M141">
        <f t="shared" si="116"/>
        <v>0</v>
      </c>
    </row>
    <row r="142" spans="1:13">
      <c r="A142" s="1">
        <v>0.46527777777777629</v>
      </c>
      <c r="B142" s="2">
        <f t="shared" si="109"/>
        <v>11.166666666666666</v>
      </c>
      <c r="C142" s="2">
        <f t="shared" si="110"/>
        <v>11.231310199999998</v>
      </c>
      <c r="D142" s="3">
        <f t="shared" si="111"/>
        <v>0.46797125833333325</v>
      </c>
      <c r="E142">
        <f t="shared" si="112"/>
        <v>11.530347000000036</v>
      </c>
      <c r="F142" s="2">
        <f t="shared" si="113"/>
        <v>27.604331875100659</v>
      </c>
      <c r="G142">
        <f t="shared" si="106"/>
        <v>2.1517554386710458</v>
      </c>
      <c r="H142" s="4">
        <f t="shared" si="107"/>
        <v>216.78893805192996</v>
      </c>
      <c r="I142" s="4">
        <f t="shared" si="108"/>
        <v>112.61210247754738</v>
      </c>
      <c r="J142" s="4">
        <f t="shared" si="114"/>
        <v>329.40104052947731</v>
      </c>
      <c r="K142" s="19">
        <f t="shared" si="115"/>
        <v>43373.948277473239</v>
      </c>
      <c r="L142" s="27"/>
      <c r="M142">
        <f t="shared" si="116"/>
        <v>0</v>
      </c>
    </row>
    <row r="143" spans="1:13">
      <c r="A143" s="1">
        <v>0.4687499999999985</v>
      </c>
      <c r="B143" s="2">
        <f t="shared" si="109"/>
        <v>11.25</v>
      </c>
      <c r="C143" s="2">
        <f t="shared" si="110"/>
        <v>11.314643533333333</v>
      </c>
      <c r="D143" s="3">
        <f t="shared" si="111"/>
        <v>0.47144348055555557</v>
      </c>
      <c r="E143">
        <f t="shared" si="112"/>
        <v>10.280347000000001</v>
      </c>
      <c r="F143" s="2">
        <f t="shared" si="113"/>
        <v>27.784493001097683</v>
      </c>
      <c r="G143">
        <f t="shared" ref="G143:G155" si="117">SQRT(1229+POWER(614*SIN(F143*N$1),2))-(614*SIN(F143*N$1))</f>
        <v>2.1389991741548329</v>
      </c>
      <c r="H143" s="4">
        <f t="shared" si="107"/>
        <v>219.51731696824976</v>
      </c>
      <c r="I143" s="4">
        <f t="shared" si="108"/>
        <v>112.86956939112883</v>
      </c>
      <c r="J143" s="4">
        <f t="shared" si="114"/>
        <v>332.38688635937859</v>
      </c>
      <c r="K143" s="19">
        <f t="shared" si="115"/>
        <v>43767.110127789427</v>
      </c>
      <c r="L143" s="26"/>
      <c r="M143">
        <f t="shared" si="116"/>
        <v>0</v>
      </c>
    </row>
    <row r="144" spans="1:13">
      <c r="A144" s="1">
        <v>0.47222222222222071</v>
      </c>
      <c r="B144" s="2">
        <f t="shared" si="109"/>
        <v>11.333333333333334</v>
      </c>
      <c r="C144" s="2">
        <f t="shared" si="110"/>
        <v>11.397976866666669</v>
      </c>
      <c r="D144" s="3">
        <f t="shared" si="111"/>
        <v>0.47491570277777789</v>
      </c>
      <c r="E144">
        <f t="shared" si="112"/>
        <v>9.0303469999999653</v>
      </c>
      <c r="F144" s="2">
        <f t="shared" si="113"/>
        <v>27.944462214217445</v>
      </c>
      <c r="G144">
        <f t="shared" si="117"/>
        <v>2.1278156435326991</v>
      </c>
      <c r="H144" s="4">
        <f t="shared" si="107"/>
        <v>221.94398655549531</v>
      </c>
      <c r="I144" s="4">
        <f t="shared" si="108"/>
        <v>113.09551105587533</v>
      </c>
      <c r="J144" s="4">
        <f t="shared" si="114"/>
        <v>335.03949761137062</v>
      </c>
      <c r="K144" s="19">
        <f t="shared" si="115"/>
        <v>44116.393248022468</v>
      </c>
      <c r="L144" s="27"/>
      <c r="M144">
        <f t="shared" si="116"/>
        <v>0</v>
      </c>
    </row>
    <row r="145" spans="1:13">
      <c r="A145" s="1">
        <v>0.47569444444444292</v>
      </c>
      <c r="B145" s="2">
        <f t="shared" si="109"/>
        <v>11.416666666666666</v>
      </c>
      <c r="C145" s="2">
        <f t="shared" si="110"/>
        <v>11.481310199999998</v>
      </c>
      <c r="D145" s="3">
        <f t="shared" si="111"/>
        <v>0.47838792499999988</v>
      </c>
      <c r="E145">
        <f t="shared" si="112"/>
        <v>7.7803470000000363</v>
      </c>
      <c r="F145" s="2">
        <f t="shared" si="113"/>
        <v>28.08407490614794</v>
      </c>
      <c r="G145">
        <f t="shared" si="117"/>
        <v>2.1181633673153897</v>
      </c>
      <c r="H145" s="4">
        <f t="shared" si="107"/>
        <v>224.0648892207592</v>
      </c>
      <c r="I145" s="4">
        <f t="shared" si="108"/>
        <v>113.29067330889737</v>
      </c>
      <c r="J145" s="4">
        <f t="shared" si="114"/>
        <v>337.35556252965659</v>
      </c>
      <c r="K145" s="19">
        <f t="shared" si="115"/>
        <v>44421.361562061582</v>
      </c>
      <c r="L145" s="26"/>
      <c r="M145">
        <f t="shared" si="116"/>
        <v>0</v>
      </c>
    </row>
    <row r="146" spans="1:13">
      <c r="A146" s="1">
        <v>0.47916666666666513</v>
      </c>
      <c r="B146" s="2">
        <f t="shared" si="109"/>
        <v>11.5</v>
      </c>
      <c r="C146" s="2">
        <f t="shared" si="110"/>
        <v>11.564643533333333</v>
      </c>
      <c r="D146" s="3">
        <f t="shared" si="111"/>
        <v>0.4818601472222222</v>
      </c>
      <c r="E146">
        <f t="shared" si="112"/>
        <v>6.5303470000000008</v>
      </c>
      <c r="F146" s="2">
        <f t="shared" si="113"/>
        <v>28.203186058804583</v>
      </c>
      <c r="G146">
        <f t="shared" si="117"/>
        <v>2.1100069887560267</v>
      </c>
      <c r="H146" s="4">
        <f t="shared" si="107"/>
        <v>225.87651621335971</v>
      </c>
      <c r="I146" s="4">
        <f t="shared" si="108"/>
        <v>113.45569806240141</v>
      </c>
      <c r="J146" s="4">
        <f t="shared" si="114"/>
        <v>339.33221427576109</v>
      </c>
      <c r="K146" s="19">
        <f t="shared" si="115"/>
        <v>44681.637578373804</v>
      </c>
      <c r="L146" s="27"/>
      <c r="M146">
        <f t="shared" si="116"/>
        <v>0</v>
      </c>
    </row>
    <row r="147" spans="1:13">
      <c r="A147" s="1">
        <v>0.48263888888888734</v>
      </c>
      <c r="B147" s="2">
        <f t="shared" si="109"/>
        <v>11.583333333333334</v>
      </c>
      <c r="C147" s="2">
        <f t="shared" si="110"/>
        <v>11.647976866666669</v>
      </c>
      <c r="D147" s="3">
        <f t="shared" si="111"/>
        <v>0.48533236944444452</v>
      </c>
      <c r="E147">
        <f t="shared" si="112"/>
        <v>5.2803469999999653</v>
      </c>
      <c r="F147" s="2">
        <f t="shared" si="113"/>
        <v>28.301670938402221</v>
      </c>
      <c r="G147">
        <f t="shared" si="117"/>
        <v>2.1033169493149444</v>
      </c>
      <c r="H147" s="4">
        <f t="shared" si="107"/>
        <v>227.3758976558787</v>
      </c>
      <c r="I147" s="4">
        <f t="shared" si="108"/>
        <v>113.59112642002205</v>
      </c>
      <c r="J147" s="4">
        <f t="shared" si="114"/>
        <v>340.96702407590078</v>
      </c>
      <c r="K147" s="19">
        <f t="shared" si="115"/>
        <v>44896.901487682619</v>
      </c>
      <c r="L147" s="26"/>
      <c r="M147">
        <f t="shared" si="116"/>
        <v>0</v>
      </c>
    </row>
    <row r="148" spans="1:13">
      <c r="A148" s="1">
        <v>0.48611111111110955</v>
      </c>
      <c r="B148" s="2">
        <f t="shared" si="109"/>
        <v>11.666666666666666</v>
      </c>
      <c r="C148" s="2">
        <f t="shared" si="110"/>
        <v>11.731310199999998</v>
      </c>
      <c r="D148" s="3">
        <f t="shared" si="111"/>
        <v>0.48880459166666657</v>
      </c>
      <c r="E148">
        <f t="shared" si="112"/>
        <v>4.0303470000000363</v>
      </c>
      <c r="F148" s="2">
        <f t="shared" si="113"/>
        <v>28.379425701177269</v>
      </c>
      <c r="G148">
        <f t="shared" si="117"/>
        <v>2.0980692214372993</v>
      </c>
      <c r="H148" s="4">
        <f t="shared" si="107"/>
        <v>228.56059420287778</v>
      </c>
      <c r="I148" s="4">
        <f t="shared" si="108"/>
        <v>113.69740128719283</v>
      </c>
      <c r="J148" s="4">
        <f t="shared" si="114"/>
        <v>342.25799549007058</v>
      </c>
      <c r="K148" s="19">
        <f t="shared" si="115"/>
        <v>45066.890408348721</v>
      </c>
      <c r="L148" s="27"/>
      <c r="M148">
        <f t="shared" si="116"/>
        <v>0</v>
      </c>
    </row>
    <row r="149" spans="1:13">
      <c r="A149" s="1">
        <v>0.48958333333333176</v>
      </c>
      <c r="B149" s="2">
        <f t="shared" ref="B149:B161" si="118">HOUR(A149)+(MINUTE(A149)/60)+(SECOND(A149)/3600)</f>
        <v>11.75</v>
      </c>
      <c r="C149" s="2">
        <f t="shared" ref="C149:C161" si="119">B149 - C$2 + (J$1/60)</f>
        <v>11.814643533333333</v>
      </c>
      <c r="D149" s="3">
        <f t="shared" ref="D149:D161" si="120">IF(C149&lt;0,24+C149,C149)/24</f>
        <v>0.49227681388888889</v>
      </c>
      <c r="E149">
        <f t="shared" ref="E149:E161" si="121">15*(12 - C149)</f>
        <v>2.7803470000000008</v>
      </c>
      <c r="F149" s="2">
        <f t="shared" ref="F149:F161" si="122">ASIN((SIN(F$2*N$1)*SIN(J$2*N$1))+(COS(F$2*N$1)*COS(E149*N$1)*COS(J$2*N$1)))*N$2</f>
        <v>28.436367903848655</v>
      </c>
      <c r="G149">
        <f t="shared" si="117"/>
        <v>2.09424509409763</v>
      </c>
      <c r="H149" s="4">
        <f t="shared" ref="H149:H161" si="123">J$3*SIN(F149*N$1)*POWER(F$5,G149)</f>
        <v>229.42869025662301</v>
      </c>
      <c r="I149" s="4">
        <f t="shared" ref="I149:I161" si="124">J$3*(0.271 -(0.294*POWER(F$5,G149)))*SIN(F149*N$1)</f>
        <v>113.77486949625684</v>
      </c>
      <c r="J149" s="4">
        <f t="shared" ref="J149:J161" si="125">IF(H149+I149&lt;0,0,H149+I149)</f>
        <v>343.20355975287987</v>
      </c>
      <c r="K149" s="19">
        <f t="shared" ref="K149:K161" si="126">(F$4/F$3)*J149</f>
        <v>45191.397772873723</v>
      </c>
      <c r="L149" s="26"/>
      <c r="M149">
        <f t="shared" si="116"/>
        <v>0</v>
      </c>
    </row>
    <row r="150" spans="1:13">
      <c r="A150" s="1">
        <v>0.49305555555555397</v>
      </c>
      <c r="B150" s="2">
        <f t="shared" si="118"/>
        <v>11.833333333333334</v>
      </c>
      <c r="C150" s="2">
        <f t="shared" si="119"/>
        <v>11.897976866666669</v>
      </c>
      <c r="D150" s="3">
        <f t="shared" si="120"/>
        <v>0.49574903611111121</v>
      </c>
      <c r="E150">
        <f t="shared" si="121"/>
        <v>1.5303469999999653</v>
      </c>
      <c r="F150" s="2">
        <f t="shared" si="122"/>
        <v>28.472436912894203</v>
      </c>
      <c r="G150">
        <f t="shared" si="117"/>
        <v>2.0918310075243198</v>
      </c>
      <c r="H150" s="4">
        <f t="shared" si="123"/>
        <v>229.97878868197577</v>
      </c>
      <c r="I150" s="4">
        <f t="shared" si="124"/>
        <v>113.82378346326158</v>
      </c>
      <c r="J150" s="4">
        <f t="shared" si="125"/>
        <v>343.80257214523738</v>
      </c>
      <c r="K150" s="19">
        <f t="shared" si="126"/>
        <v>45270.272850140987</v>
      </c>
      <c r="L150" s="27"/>
      <c r="M150">
        <f t="shared" si="116"/>
        <v>0</v>
      </c>
    </row>
    <row r="151" spans="1:13">
      <c r="A151" s="1">
        <v>0.49652777777777618</v>
      </c>
      <c r="B151" s="2">
        <f t="shared" si="118"/>
        <v>11.916666666666666</v>
      </c>
      <c r="C151" s="2">
        <f t="shared" si="119"/>
        <v>11.981310199999998</v>
      </c>
      <c r="D151" s="3">
        <f t="shared" si="120"/>
        <v>0.49922125833333325</v>
      </c>
      <c r="E151">
        <f t="shared" si="121"/>
        <v>0.28034700000003632</v>
      </c>
      <c r="F151" s="2">
        <f t="shared" si="122"/>
        <v>28.487594207828135</v>
      </c>
      <c r="G151">
        <f t="shared" si="117"/>
        <v>2.0908184343751373</v>
      </c>
      <c r="H151" s="4">
        <f t="shared" si="123"/>
        <v>230.21000697543673</v>
      </c>
      <c r="I151" s="4">
        <f t="shared" si="124"/>
        <v>113.84430238962182</v>
      </c>
      <c r="J151" s="4">
        <f t="shared" si="125"/>
        <v>344.05430936505854</v>
      </c>
      <c r="K151" s="19">
        <f t="shared" si="126"/>
        <v>45303.420399203023</v>
      </c>
      <c r="L151" s="26"/>
      <c r="M151">
        <f t="shared" si="116"/>
        <v>0</v>
      </c>
    </row>
    <row r="152" spans="1:13">
      <c r="A152" s="1">
        <v>0.49999999999999839</v>
      </c>
      <c r="B152" s="2">
        <f t="shared" si="118"/>
        <v>12</v>
      </c>
      <c r="C152" s="2">
        <f t="shared" si="119"/>
        <v>12.064643533333333</v>
      </c>
      <c r="D152" s="3">
        <f t="shared" si="120"/>
        <v>0.50269348055555552</v>
      </c>
      <c r="E152">
        <f t="shared" si="121"/>
        <v>-0.96965299999999921</v>
      </c>
      <c r="F152" s="2">
        <f t="shared" si="122"/>
        <v>28.481823574875513</v>
      </c>
      <c r="G152">
        <f t="shared" si="117"/>
        <v>2.0912038054218556</v>
      </c>
      <c r="H152" s="4">
        <f t="shared" si="123"/>
        <v>230.12197485570488</v>
      </c>
      <c r="I152" s="4">
        <f t="shared" si="124"/>
        <v>113.83649301821136</v>
      </c>
      <c r="J152" s="4">
        <f t="shared" si="125"/>
        <v>343.95846787391622</v>
      </c>
      <c r="K152" s="19">
        <f t="shared" si="126"/>
        <v>45290.800451576382</v>
      </c>
      <c r="L152" s="27"/>
      <c r="M152">
        <f t="shared" si="116"/>
        <v>0</v>
      </c>
    </row>
    <row r="153" spans="1:13">
      <c r="A153" s="1">
        <v>0.50347222222222066</v>
      </c>
      <c r="B153" s="2">
        <f t="shared" si="118"/>
        <v>12.083333333333334</v>
      </c>
      <c r="C153" s="2">
        <f t="shared" si="119"/>
        <v>12.147976866666669</v>
      </c>
      <c r="D153" s="3">
        <f t="shared" si="120"/>
        <v>0.50616570277777784</v>
      </c>
      <c r="E153">
        <f t="shared" si="121"/>
        <v>-2.2196530000000347</v>
      </c>
      <c r="F153" s="2">
        <f t="shared" si="122"/>
        <v>28.455131188725378</v>
      </c>
      <c r="G153">
        <f t="shared" si="117"/>
        <v>2.0929884785394961</v>
      </c>
      <c r="H153" s="4">
        <f t="shared" si="123"/>
        <v>229.71483325503613</v>
      </c>
      <c r="I153" s="4">
        <f t="shared" si="124"/>
        <v>113.80032994994998</v>
      </c>
      <c r="J153" s="4">
        <f t="shared" si="125"/>
        <v>343.5151632049861</v>
      </c>
      <c r="K153" s="19">
        <f t="shared" si="126"/>
        <v>45232.428220115209</v>
      </c>
      <c r="L153" s="26"/>
      <c r="M153">
        <f t="shared" si="116"/>
        <v>0</v>
      </c>
    </row>
    <row r="154" spans="1:13">
      <c r="A154" s="1">
        <v>0.50694444444444287</v>
      </c>
      <c r="B154" s="2">
        <f t="shared" si="118"/>
        <v>12.166666666666666</v>
      </c>
      <c r="C154" s="2">
        <f t="shared" si="119"/>
        <v>12.231310199999998</v>
      </c>
      <c r="D154" s="3">
        <f t="shared" si="120"/>
        <v>0.50963792499999994</v>
      </c>
      <c r="E154">
        <f t="shared" si="121"/>
        <v>-3.4696529999999637</v>
      </c>
      <c r="F154" s="2">
        <f t="shared" si="122"/>
        <v>28.407545581380422</v>
      </c>
      <c r="G154">
        <f t="shared" si="117"/>
        <v>2.096178750497188</v>
      </c>
      <c r="H154" s="4">
        <f t="shared" si="123"/>
        <v>228.98923470300852</v>
      </c>
      <c r="I154" s="4">
        <f t="shared" si="124"/>
        <v>113.7356955233448</v>
      </c>
      <c r="J154" s="4">
        <f t="shared" si="125"/>
        <v>342.72493022635331</v>
      </c>
      <c r="K154" s="19">
        <f t="shared" si="126"/>
        <v>45128.37413368222</v>
      </c>
      <c r="L154" s="27"/>
      <c r="M154">
        <f t="shared" si="116"/>
        <v>0</v>
      </c>
    </row>
    <row r="155" spans="1:13">
      <c r="A155" s="1">
        <v>0.51041666666666508</v>
      </c>
      <c r="B155" s="2">
        <f t="shared" si="118"/>
        <v>12.25</v>
      </c>
      <c r="C155" s="2">
        <f t="shared" si="119"/>
        <v>12.314643533333333</v>
      </c>
      <c r="D155" s="3">
        <f t="shared" si="120"/>
        <v>0.51311014722222226</v>
      </c>
      <c r="E155">
        <f t="shared" si="121"/>
        <v>-4.7196529999999992</v>
      </c>
      <c r="F155" s="2">
        <f t="shared" si="122"/>
        <v>28.339117498477727</v>
      </c>
      <c r="G155">
        <f t="shared" si="117"/>
        <v>2.1007859117427188</v>
      </c>
      <c r="H155" s="4">
        <f t="shared" si="123"/>
        <v>227.94634510577552</v>
      </c>
      <c r="I155" s="4">
        <f t="shared" si="124"/>
        <v>113.64237925608342</v>
      </c>
      <c r="J155" s="4">
        <f t="shared" si="125"/>
        <v>341.58872436185891</v>
      </c>
      <c r="K155" s="19">
        <f t="shared" si="126"/>
        <v>44978.763997903879</v>
      </c>
      <c r="L155" s="26"/>
      <c r="M155">
        <f t="shared" si="116"/>
        <v>0</v>
      </c>
    </row>
    <row r="156" spans="1:13">
      <c r="A156" s="1">
        <v>0.51388888888888729</v>
      </c>
      <c r="B156" s="2">
        <f t="shared" si="118"/>
        <v>12.333333333333334</v>
      </c>
      <c r="C156" s="2">
        <f t="shared" si="119"/>
        <v>12.397976866666669</v>
      </c>
      <c r="D156" s="3">
        <f t="shared" si="120"/>
        <v>0.51658236944444458</v>
      </c>
      <c r="E156">
        <f t="shared" si="121"/>
        <v>-5.9696530000000347</v>
      </c>
      <c r="F156" s="2">
        <f t="shared" si="122"/>
        <v>28.249919644803754</v>
      </c>
      <c r="G156">
        <f t="shared" ref="G156:G168" si="127">SQRT(1229+POWER(614*SIN(F156*N$1),2))-(614*SIN(F156*N$1))</f>
        <v>2.1068263450670202</v>
      </c>
      <c r="H156" s="4">
        <f t="shared" si="123"/>
        <v>226.58784693607458</v>
      </c>
      <c r="I156" s="4">
        <f t="shared" si="124"/>
        <v>113.52007684420593</v>
      </c>
      <c r="J156" s="4">
        <f t="shared" si="125"/>
        <v>340.10792378028054</v>
      </c>
      <c r="K156" s="19">
        <f t="shared" si="126"/>
        <v>44783.779283431235</v>
      </c>
      <c r="L156" s="27"/>
      <c r="M156">
        <f t="shared" si="116"/>
        <v>0</v>
      </c>
    </row>
    <row r="157" spans="1:13">
      <c r="A157" s="1">
        <v>0.5173611111111095</v>
      </c>
      <c r="B157" s="2">
        <f t="shared" si="118"/>
        <v>12.416666666666666</v>
      </c>
      <c r="C157" s="2">
        <f t="shared" si="119"/>
        <v>12.481310199999998</v>
      </c>
      <c r="D157" s="3">
        <f t="shared" si="120"/>
        <v>0.52005459166666657</v>
      </c>
      <c r="E157">
        <f t="shared" si="121"/>
        <v>-7.2196529999999637</v>
      </c>
      <c r="F157" s="2">
        <f t="shared" si="122"/>
        <v>28.140046322039204</v>
      </c>
      <c r="G157">
        <f t="shared" si="127"/>
        <v>2.1143216697549292</v>
      </c>
      <c r="H157" s="4">
        <f t="shared" si="123"/>
        <v>224.91594386122767</v>
      </c>
      <c r="I157" s="4">
        <f t="shared" si="124"/>
        <v>113.36838871088054</v>
      </c>
      <c r="J157" s="4">
        <f t="shared" si="125"/>
        <v>338.28433257210821</v>
      </c>
      <c r="K157" s="19">
        <f t="shared" si="126"/>
        <v>44543.657544242487</v>
      </c>
      <c r="L157" s="26"/>
      <c r="M157">
        <f t="shared" si="116"/>
        <v>0</v>
      </c>
    </row>
    <row r="158" spans="1:13">
      <c r="A158" s="1">
        <v>0.52083333333333171</v>
      </c>
      <c r="B158" s="2">
        <f t="shared" si="118"/>
        <v>12.5</v>
      </c>
      <c r="C158" s="2">
        <f t="shared" si="119"/>
        <v>12.564643533333333</v>
      </c>
      <c r="D158" s="3">
        <f t="shared" si="120"/>
        <v>0.52352681388888889</v>
      </c>
      <c r="E158">
        <f t="shared" si="121"/>
        <v>-8.4696529999999992</v>
      </c>
      <c r="F158" s="2">
        <f t="shared" si="122"/>
        <v>28.009612963015879</v>
      </c>
      <c r="G158">
        <f t="shared" si="127"/>
        <v>2.1232989335896377</v>
      </c>
      <c r="H158" s="4">
        <f t="shared" si="123"/>
        <v>222.9333668486538</v>
      </c>
      <c r="I158" s="4">
        <f t="shared" si="124"/>
        <v>113.18681809320428</v>
      </c>
      <c r="J158" s="4">
        <f t="shared" si="125"/>
        <v>336.1201849418581</v>
      </c>
      <c r="K158" s="19">
        <f t="shared" si="126"/>
        <v>44258.692969666758</v>
      </c>
      <c r="L158" s="27"/>
      <c r="M158">
        <f t="shared" si="116"/>
        <v>0</v>
      </c>
    </row>
    <row r="159" spans="1:13">
      <c r="A159" s="1">
        <v>0.52430555555555391</v>
      </c>
      <c r="B159" s="2">
        <f t="shared" si="118"/>
        <v>12.583333333333334</v>
      </c>
      <c r="C159" s="2">
        <f t="shared" si="119"/>
        <v>12.647976866666669</v>
      </c>
      <c r="D159" s="3">
        <f t="shared" si="120"/>
        <v>0.52699903611111121</v>
      </c>
      <c r="E159">
        <f t="shared" si="121"/>
        <v>-9.7196530000000347</v>
      </c>
      <c r="F159" s="2">
        <f t="shared" si="122"/>
        <v>27.858755567925709</v>
      </c>
      <c r="G159">
        <f t="shared" si="127"/>
        <v>2.1337908559047492</v>
      </c>
      <c r="H159" s="4">
        <f t="shared" si="123"/>
        <v>220.64338180067517</v>
      </c>
      <c r="I159" s="4">
        <f t="shared" si="124"/>
        <v>112.97476865186343</v>
      </c>
      <c r="J159" s="4">
        <f t="shared" si="125"/>
        <v>333.6181504525386</v>
      </c>
      <c r="K159" s="19">
        <f t="shared" si="126"/>
        <v>43929.237074950215</v>
      </c>
      <c r="L159" s="26"/>
      <c r="M159">
        <f t="shared" si="116"/>
        <v>0</v>
      </c>
    </row>
    <row r="160" spans="1:13">
      <c r="A160" s="1">
        <v>0.52777777777777612</v>
      </c>
      <c r="B160" s="2">
        <f t="shared" si="118"/>
        <v>12.666666666666666</v>
      </c>
      <c r="C160" s="2">
        <f t="shared" si="119"/>
        <v>12.731310199999998</v>
      </c>
      <c r="D160" s="3">
        <f t="shared" si="120"/>
        <v>0.5304712583333332</v>
      </c>
      <c r="E160">
        <f t="shared" si="121"/>
        <v>-10.969652999999964</v>
      </c>
      <c r="F160" s="2">
        <f t="shared" si="122"/>
        <v>27.687630048966088</v>
      </c>
      <c r="G160">
        <f t="shared" si="127"/>
        <v>2.1458361257826937</v>
      </c>
      <c r="H160" s="4">
        <f t="shared" si="123"/>
        <v>218.04979878385802</v>
      </c>
      <c r="I160" s="4">
        <f t="shared" si="124"/>
        <v>112.73154158454135</v>
      </c>
      <c r="J160" s="4">
        <f t="shared" si="125"/>
        <v>330.78134036839936</v>
      </c>
      <c r="K160" s="19">
        <f t="shared" si="126"/>
        <v>43555.699536438835</v>
      </c>
      <c r="L160" s="27"/>
      <c r="M160">
        <f t="shared" si="116"/>
        <v>0</v>
      </c>
    </row>
    <row r="161" spans="1:13">
      <c r="A161" s="1">
        <v>0.53124999999999833</v>
      </c>
      <c r="B161" s="2">
        <f t="shared" si="118"/>
        <v>12.75</v>
      </c>
      <c r="C161" s="2">
        <f t="shared" si="119"/>
        <v>12.814643533333333</v>
      </c>
      <c r="D161" s="3">
        <f t="shared" si="120"/>
        <v>0.53394348055555552</v>
      </c>
      <c r="E161">
        <f t="shared" si="121"/>
        <v>-12.219652999999999</v>
      </c>
      <c r="F161" s="2">
        <f t="shared" si="122"/>
        <v>27.496411490819003</v>
      </c>
      <c r="G161">
        <f t="shared" si="127"/>
        <v>2.1594797605259828</v>
      </c>
      <c r="H161" s="4">
        <f t="shared" si="123"/>
        <v>215.15698293077958</v>
      </c>
      <c r="I161" s="4">
        <f t="shared" si="124"/>
        <v>112.45633222025515</v>
      </c>
      <c r="J161" s="4">
        <f t="shared" si="125"/>
        <v>327.61331515103473</v>
      </c>
      <c r="K161" s="19">
        <f t="shared" si="126"/>
        <v>43138.549178629299</v>
      </c>
      <c r="L161" s="26"/>
      <c r="M161">
        <f t="shared" si="116"/>
        <v>0</v>
      </c>
    </row>
    <row r="162" spans="1:13">
      <c r="A162" s="1">
        <v>0.53472222222222054</v>
      </c>
      <c r="B162" s="2">
        <f t="shared" ref="B162:B174" si="128">HOUR(A162)+(MINUTE(A162)/60)+(SECOND(A162)/3600)</f>
        <v>12.833333333333334</v>
      </c>
      <c r="C162" s="2">
        <f t="shared" ref="C162:C174" si="129">B162 - C$2 + (J$1/60)</f>
        <v>12.897976866666669</v>
      </c>
      <c r="D162" s="3">
        <f t="shared" ref="D162:D174" si="130">IF(C162&lt;0,24+C162,C162)/24</f>
        <v>0.53741570277777784</v>
      </c>
      <c r="E162">
        <f t="shared" ref="E162:E174" si="131">15*(12 - C162)</f>
        <v>-13.469653000000035</v>
      </c>
      <c r="F162" s="2">
        <f t="shared" ref="F162:F174" si="132">ASIN((SIN(F$2*N$1)*SIN(J$2*N$1))+(COS(F$2*N$1)*COS(E162*N$1)*COS(J$2*N$1)))*N$2</f>
        <v>27.285293335128411</v>
      </c>
      <c r="G162">
        <f t="shared" si="127"/>
        <v>2.1747735306872187</v>
      </c>
      <c r="H162" s="4">
        <f t="shared" ref="H162:H174" si="133">J$3*SIN(F162*N$1)*POWER(F$5,G162)</f>
        <v>211.96986710654446</v>
      </c>
      <c r="I162" s="4">
        <f t="shared" ref="I162:I174" si="134">J$3*(0.271 -(0.294*POWER(F$5,G162)))*SIN(F162*N$1)</f>
        <v>112.14822606757583</v>
      </c>
      <c r="J162" s="4">
        <f t="shared" ref="J162:J174" si="135">IF(H162+I162&lt;0,0,H162+I162)</f>
        <v>324.1180931741203</v>
      </c>
      <c r="K162" s="19">
        <f t="shared" ref="K162:K174" si="136">(F$4/F$3)*J162</f>
        <v>42678.315121683729</v>
      </c>
      <c r="L162" s="27"/>
      <c r="M162">
        <f t="shared" si="116"/>
        <v>0</v>
      </c>
    </row>
    <row r="163" spans="1:13">
      <c r="A163" s="1">
        <v>0.53819444444444275</v>
      </c>
      <c r="B163" s="2">
        <f t="shared" si="128"/>
        <v>12.916666666666666</v>
      </c>
      <c r="C163" s="2">
        <f t="shared" si="129"/>
        <v>12.981310199999998</v>
      </c>
      <c r="D163" s="3">
        <f t="shared" si="130"/>
        <v>0.54088792499999994</v>
      </c>
      <c r="E163">
        <f t="shared" si="131"/>
        <v>-14.719652999999964</v>
      </c>
      <c r="F163" s="2">
        <f t="shared" si="132"/>
        <v>27.054486497749863</v>
      </c>
      <c r="G163">
        <f t="shared" si="127"/>
        <v>2.1917764592913045</v>
      </c>
      <c r="H163" s="4">
        <f t="shared" si="133"/>
        <v>208.49396644636067</v>
      </c>
      <c r="I163" s="4">
        <f t="shared" si="134"/>
        <v>111.80619428558245</v>
      </c>
      <c r="J163" s="4">
        <f t="shared" si="135"/>
        <v>320.30016073194315</v>
      </c>
      <c r="K163" s="19">
        <f t="shared" si="136"/>
        <v>42175.588099304878</v>
      </c>
      <c r="L163" s="26"/>
      <c r="M163">
        <f t="shared" si="116"/>
        <v>0</v>
      </c>
    </row>
    <row r="164" spans="1:13">
      <c r="A164" s="1">
        <v>0.54166666666666496</v>
      </c>
      <c r="B164" s="2">
        <f t="shared" si="128"/>
        <v>13</v>
      </c>
      <c r="C164" s="2">
        <f t="shared" si="129"/>
        <v>13.064643533333333</v>
      </c>
      <c r="D164" s="3">
        <f t="shared" si="130"/>
        <v>0.54436014722222226</v>
      </c>
      <c r="E164">
        <f t="shared" si="131"/>
        <v>-15.969652999999999</v>
      </c>
      <c r="F164" s="2">
        <f t="shared" si="132"/>
        <v>26.804218427994538</v>
      </c>
      <c r="G164">
        <f t="shared" si="127"/>
        <v>2.2105554044510427</v>
      </c>
      <c r="H164" s="4">
        <f t="shared" si="133"/>
        <v>204.7353948854626</v>
      </c>
      <c r="I164" s="4">
        <f t="shared" si="134"/>
        <v>111.42908854201504</v>
      </c>
      <c r="J164" s="4">
        <f t="shared" si="135"/>
        <v>316.16448342747765</v>
      </c>
      <c r="K164" s="19">
        <f t="shared" si="136"/>
        <v>41631.021958263329</v>
      </c>
      <c r="L164" s="27"/>
      <c r="M164">
        <f t="shared" si="116"/>
        <v>0</v>
      </c>
    </row>
    <row r="165" spans="1:13">
      <c r="A165" s="1">
        <v>0.54513888888888717</v>
      </c>
      <c r="B165" s="2">
        <f t="shared" si="128"/>
        <v>13.083333333333334</v>
      </c>
      <c r="C165" s="2">
        <f t="shared" si="129"/>
        <v>13.147976866666669</v>
      </c>
      <c r="D165" s="3">
        <f t="shared" si="130"/>
        <v>0.54783236944444458</v>
      </c>
      <c r="E165">
        <f t="shared" si="131"/>
        <v>-17.219653000000037</v>
      </c>
      <c r="F165" s="2">
        <f t="shared" si="132"/>
        <v>26.53473211937369</v>
      </c>
      <c r="G165">
        <f t="shared" si="127"/>
        <v>2.2311857364229581</v>
      </c>
      <c r="H165" s="4">
        <f t="shared" si="133"/>
        <v>200.70088381816836</v>
      </c>
      <c r="I165" s="4">
        <f t="shared" si="134"/>
        <v>111.01563521854501</v>
      </c>
      <c r="J165" s="4">
        <f t="shared" si="135"/>
        <v>311.71651903671341</v>
      </c>
      <c r="K165" s="19">
        <f t="shared" si="136"/>
        <v>41045.335352310467</v>
      </c>
      <c r="L165" s="26"/>
      <c r="M165">
        <f t="shared" si="116"/>
        <v>0</v>
      </c>
    </row>
    <row r="166" spans="1:13">
      <c r="A166" s="1">
        <v>0.54861111111110938</v>
      </c>
      <c r="B166" s="2">
        <f t="shared" si="128"/>
        <v>13.166666666666666</v>
      </c>
      <c r="C166" s="2">
        <f t="shared" si="129"/>
        <v>13.231310199999998</v>
      </c>
      <c r="D166" s="3">
        <f t="shared" si="130"/>
        <v>0.55130459166666657</v>
      </c>
      <c r="E166">
        <f t="shared" si="131"/>
        <v>-18.469652999999965</v>
      </c>
      <c r="F166" s="2">
        <f t="shared" si="132"/>
        <v>26.246285081472429</v>
      </c>
      <c r="G166">
        <f t="shared" si="127"/>
        <v>2.2537521223459294</v>
      </c>
      <c r="H166" s="4">
        <f t="shared" si="133"/>
        <v>196.3978030382163</v>
      </c>
      <c r="I166" s="4">
        <f t="shared" si="134"/>
        <v>110.5644289185781</v>
      </c>
      <c r="J166" s="4">
        <f t="shared" si="135"/>
        <v>306.96223195679443</v>
      </c>
      <c r="K166" s="19">
        <f t="shared" si="136"/>
        <v>40419.313644640082</v>
      </c>
      <c r="L166" s="27"/>
      <c r="M166">
        <f t="shared" si="116"/>
        <v>0</v>
      </c>
    </row>
    <row r="167" spans="1:13">
      <c r="A167" s="1">
        <v>0.55208333333333159</v>
      </c>
      <c r="B167" s="2">
        <f t="shared" si="128"/>
        <v>13.25</v>
      </c>
      <c r="C167" s="2">
        <f t="shared" si="129"/>
        <v>13.314643533333333</v>
      </c>
      <c r="D167" s="3">
        <f t="shared" si="130"/>
        <v>0.55477681388888889</v>
      </c>
      <c r="E167">
        <f t="shared" si="131"/>
        <v>-19.719653000000001</v>
      </c>
      <c r="F167" s="2">
        <f t="shared" si="132"/>
        <v>25.93914828255166</v>
      </c>
      <c r="G167">
        <f t="shared" si="127"/>
        <v>2.2783494345209192</v>
      </c>
      <c r="H167" s="4">
        <f t="shared" si="133"/>
        <v>191.83418412896509</v>
      </c>
      <c r="I167" s="4">
        <f t="shared" si="134"/>
        <v>110.07392522818697</v>
      </c>
      <c r="J167" s="4">
        <f t="shared" si="135"/>
        <v>301.90810935715206</v>
      </c>
      <c r="K167" s="19">
        <f t="shared" si="136"/>
        <v>39753.81103459208</v>
      </c>
      <c r="L167" s="26"/>
      <c r="M167">
        <f t="shared" si="116"/>
        <v>0</v>
      </c>
    </row>
    <row r="168" spans="1:13">
      <c r="A168" s="1">
        <v>0.5555555555555538</v>
      </c>
      <c r="B168" s="2">
        <f t="shared" si="128"/>
        <v>13.333333333333334</v>
      </c>
      <c r="C168" s="2">
        <f t="shared" si="129"/>
        <v>13.397976866666669</v>
      </c>
      <c r="D168" s="3">
        <f t="shared" si="130"/>
        <v>0.55824903611111121</v>
      </c>
      <c r="E168">
        <f t="shared" si="131"/>
        <v>-20.969653000000037</v>
      </c>
      <c r="F168" s="2">
        <f t="shared" si="132"/>
        <v>25.613605072303216</v>
      </c>
      <c r="G168">
        <f t="shared" si="127"/>
        <v>2.3050838012479176</v>
      </c>
      <c r="H168" s="4">
        <f t="shared" si="133"/>
        <v>187.01874648730072</v>
      </c>
      <c r="I168" s="4">
        <f t="shared" si="134"/>
        <v>109.54243267629646</v>
      </c>
      <c r="J168" s="4">
        <f t="shared" si="135"/>
        <v>296.56117916359716</v>
      </c>
      <c r="K168" s="19">
        <f t="shared" si="136"/>
        <v>39049.7529257114</v>
      </c>
      <c r="L168" s="27"/>
      <c r="M168">
        <f t="shared" si="116"/>
        <v>0</v>
      </c>
    </row>
    <row r="169" spans="1:13">
      <c r="A169" s="1">
        <v>0.55902777777777601</v>
      </c>
      <c r="B169" s="2">
        <f t="shared" si="128"/>
        <v>13.416666666666666</v>
      </c>
      <c r="C169" s="2">
        <f t="shared" si="129"/>
        <v>13.481310199999998</v>
      </c>
      <c r="D169" s="3">
        <f t="shared" si="130"/>
        <v>0.5617212583333332</v>
      </c>
      <c r="E169">
        <f t="shared" si="131"/>
        <v>-22.219652999999965</v>
      </c>
      <c r="F169" s="2">
        <f t="shared" si="132"/>
        <v>25.269950093878549</v>
      </c>
      <c r="G169">
        <f t="shared" ref="G169:G180" si="137">SQRT(1229+POWER(614*SIN(F169*N$1),2))-(614*SIN(F169*N$1))</f>
        <v>2.3340738230478451</v>
      </c>
      <c r="H169" s="4">
        <f t="shared" si="133"/>
        <v>181.96092618070858</v>
      </c>
      <c r="I169" s="4">
        <f t="shared" si="134"/>
        <v>108.96810383566444</v>
      </c>
      <c r="J169" s="4">
        <f t="shared" si="135"/>
        <v>290.92903001637302</v>
      </c>
      <c r="K169" s="19">
        <f t="shared" si="136"/>
        <v>38308.138553728706</v>
      </c>
      <c r="L169" s="26"/>
      <c r="M169">
        <f t="shared" si="116"/>
        <v>0</v>
      </c>
    </row>
    <row r="170" spans="1:13">
      <c r="A170" s="1">
        <v>0.56249999999999822</v>
      </c>
      <c r="B170" s="2">
        <f t="shared" si="128"/>
        <v>13.5</v>
      </c>
      <c r="C170" s="2">
        <f t="shared" si="129"/>
        <v>13.564643533333333</v>
      </c>
      <c r="D170" s="3">
        <f t="shared" si="130"/>
        <v>0.56519348055555552</v>
      </c>
      <c r="E170">
        <f t="shared" si="131"/>
        <v>-23.469653000000001</v>
      </c>
      <c r="F170" s="2">
        <f t="shared" si="132"/>
        <v>24.9084881938929</v>
      </c>
      <c r="G170">
        <f t="shared" si="137"/>
        <v>2.3654519817436039</v>
      </c>
      <c r="H170" s="4">
        <f t="shared" si="133"/>
        <v>176.67090785065005</v>
      </c>
      <c r="I170" s="4">
        <f t="shared" si="134"/>
        <v>108.34892550219274</v>
      </c>
      <c r="J170" s="4">
        <f t="shared" si="135"/>
        <v>285.0198333528428</v>
      </c>
      <c r="K170" s="19">
        <f t="shared" si="136"/>
        <v>37530.043894302638</v>
      </c>
      <c r="L170" s="27"/>
      <c r="M170">
        <f t="shared" si="116"/>
        <v>0</v>
      </c>
    </row>
    <row r="171" spans="1:13">
      <c r="A171" s="1">
        <v>0.56597222222222043</v>
      </c>
      <c r="B171" s="2">
        <f t="shared" si="128"/>
        <v>13.583333333333334</v>
      </c>
      <c r="C171" s="2">
        <f t="shared" si="129"/>
        <v>13.647976866666669</v>
      </c>
      <c r="D171" s="3">
        <f t="shared" si="130"/>
        <v>0.56866570277777784</v>
      </c>
      <c r="E171">
        <f t="shared" si="131"/>
        <v>-24.719653000000037</v>
      </c>
      <c r="F171" s="2">
        <f t="shared" si="132"/>
        <v>24.529533338590454</v>
      </c>
      <c r="G171">
        <f t="shared" si="137"/>
        <v>2.3993662755563889</v>
      </c>
      <c r="H171" s="4">
        <f t="shared" si="133"/>
        <v>171.15965988719174</v>
      </c>
      <c r="I171" s="4">
        <f t="shared" si="134"/>
        <v>107.68270788664655</v>
      </c>
      <c r="J171" s="4">
        <f t="shared" si="135"/>
        <v>278.8423677738383</v>
      </c>
      <c r="K171" s="19">
        <f t="shared" si="136"/>
        <v>36716.624871463711</v>
      </c>
      <c r="L171" s="26"/>
      <c r="M171">
        <f t="shared" si="116"/>
        <v>0</v>
      </c>
    </row>
    <row r="172" spans="1:13">
      <c r="A172" s="1">
        <v>0.56944444444444264</v>
      </c>
      <c r="B172" s="2">
        <f t="shared" si="128"/>
        <v>13.666666666666666</v>
      </c>
      <c r="C172" s="2">
        <f t="shared" si="129"/>
        <v>13.731310199999998</v>
      </c>
      <c r="D172" s="3">
        <f t="shared" si="130"/>
        <v>0.57213792499999994</v>
      </c>
      <c r="E172">
        <f t="shared" si="131"/>
        <v>-25.969652999999965</v>
      </c>
      <c r="F172" s="2">
        <f t="shared" si="132"/>
        <v>24.133407543757659</v>
      </c>
      <c r="G172">
        <f t="shared" si="137"/>
        <v>2.4359821203658214</v>
      </c>
      <c r="H172" s="4">
        <f t="shared" si="133"/>
        <v>165.43897310787946</v>
      </c>
      <c r="I172" s="4">
        <f t="shared" si="134"/>
        <v>106.96707275049972</v>
      </c>
      <c r="J172" s="4">
        <f t="shared" si="135"/>
        <v>272.40604585837917</v>
      </c>
      <c r="K172" s="19">
        <f t="shared" si="136"/>
        <v>35869.120888447876</v>
      </c>
      <c r="L172" s="27"/>
      <c r="M172">
        <f t="shared" si="116"/>
        <v>0</v>
      </c>
    </row>
    <row r="173" spans="1:13">
      <c r="A173" s="1">
        <v>0.57291666666666485</v>
      </c>
      <c r="B173" s="2">
        <f t="shared" si="128"/>
        <v>13.75</v>
      </c>
      <c r="C173" s="2">
        <f t="shared" si="129"/>
        <v>13.814643533333333</v>
      </c>
      <c r="D173" s="3">
        <f t="shared" si="130"/>
        <v>0.57561014722222226</v>
      </c>
      <c r="E173">
        <f t="shared" si="131"/>
        <v>-27.219653000000001</v>
      </c>
      <c r="F173" s="2">
        <f t="shared" si="132"/>
        <v>23.720439825314298</v>
      </c>
      <c r="G173">
        <f t="shared" si="137"/>
        <v>2.4754845659346358</v>
      </c>
      <c r="H173" s="4">
        <f t="shared" si="133"/>
        <v>159.521503176181</v>
      </c>
      <c r="I173" s="4">
        <f t="shared" si="134"/>
        <v>106.19944041695884</v>
      </c>
      <c r="J173" s="4">
        <f t="shared" si="135"/>
        <v>265.72094359313985</v>
      </c>
      <c r="K173" s="19">
        <f t="shared" si="136"/>
        <v>34988.858702827485</v>
      </c>
      <c r="L173" s="26"/>
      <c r="M173">
        <f t="shared" si="116"/>
        <v>0</v>
      </c>
    </row>
    <row r="174" spans="1:13">
      <c r="A174" s="1">
        <v>0.57638888888888706</v>
      </c>
      <c r="B174" s="2">
        <f t="shared" si="128"/>
        <v>13.833333333333334</v>
      </c>
      <c r="C174" s="2">
        <f t="shared" si="129"/>
        <v>13.897976866666669</v>
      </c>
      <c r="D174" s="3">
        <f t="shared" si="130"/>
        <v>0.57908236944444458</v>
      </c>
      <c r="E174">
        <f t="shared" si="131"/>
        <v>-28.469653000000037</v>
      </c>
      <c r="F174" s="2">
        <f t="shared" si="132"/>
        <v>23.290965176808147</v>
      </c>
      <c r="G174">
        <f t="shared" si="137"/>
        <v>2.5180808866575433</v>
      </c>
      <c r="H174" s="4">
        <f t="shared" si="133"/>
        <v>153.42081698917349</v>
      </c>
      <c r="I174" s="4">
        <f t="shared" si="134"/>
        <v>105.37701558988759</v>
      </c>
      <c r="J174" s="4">
        <f t="shared" si="135"/>
        <v>258.79783257906109</v>
      </c>
      <c r="K174" s="19">
        <f t="shared" si="136"/>
        <v>34077.25666732333</v>
      </c>
      <c r="L174" s="27"/>
      <c r="M174">
        <f t="shared" si="116"/>
        <v>0</v>
      </c>
    </row>
    <row r="175" spans="1:13">
      <c r="A175" s="1">
        <v>0.57986111111110927</v>
      </c>
      <c r="B175" s="2">
        <f t="shared" ref="B175:B187" si="138">HOUR(A175)+(MINUTE(A175)/60)+(SECOND(A175)/3600)</f>
        <v>13.916666666666666</v>
      </c>
      <c r="C175" s="2">
        <f t="shared" ref="C175:C187" si="139">B175 - C$2 + (J$1/60)</f>
        <v>13.981310199999998</v>
      </c>
      <c r="D175" s="3">
        <f t="shared" ref="D175:D187" si="140">IF(C175&lt;0,24+C175,C175)/24</f>
        <v>0.58255459166666657</v>
      </c>
      <c r="E175">
        <f t="shared" ref="E175:E187" si="141">15*(12 - C175)</f>
        <v>-29.719652999999965</v>
      </c>
      <c r="F175" s="2">
        <f t="shared" ref="F175:F187" si="142">ASIN((SIN(F$2*N$1)*SIN(J$2*N$1))+(COS(F$2*N$1)*COS(E175*N$1)*COS(J$2*N$1)))*N$2</f>
        <v>22.845323579307959</v>
      </c>
      <c r="G175">
        <f t="shared" si="137"/>
        <v>2.5640036198572602</v>
      </c>
      <c r="H175" s="4">
        <f t="shared" ref="H175:H187" si="143">J$3*SIN(F175*N$1)*POWER(F$5,G175)</f>
        <v>147.15144324616256</v>
      </c>
      <c r="I175" s="4">
        <f t="shared" ref="I175:I187" si="144">J$3*(0.271 -(0.294*POWER(F$5,G175)))*SIN(F175*N$1)</f>
        <v>104.49677191865223</v>
      </c>
      <c r="J175" s="4">
        <f t="shared" ref="J175:J187" si="145">IF(H175+I175&lt;0,0,H175+I175)</f>
        <v>251.64821516481479</v>
      </c>
      <c r="K175" s="19">
        <f t="shared" ref="K175:K187" si="146">(F$4/F$3)*J175</f>
        <v>33135.829356010727</v>
      </c>
      <c r="L175" s="26"/>
      <c r="M175">
        <f t="shared" si="116"/>
        <v>0</v>
      </c>
    </row>
    <row r="176" spans="1:13">
      <c r="A176" s="1">
        <v>0.58333333333333148</v>
      </c>
      <c r="B176" s="2">
        <f t="shared" si="138"/>
        <v>14</v>
      </c>
      <c r="C176" s="2">
        <f t="shared" si="139"/>
        <v>14.064643533333333</v>
      </c>
      <c r="D176" s="3">
        <f t="shared" si="140"/>
        <v>0.58602681388888889</v>
      </c>
      <c r="E176">
        <f t="shared" si="141"/>
        <v>-30.969653000000001</v>
      </c>
      <c r="F176" s="2">
        <f t="shared" si="142"/>
        <v>22.383859048448251</v>
      </c>
      <c r="G176">
        <f t="shared" si="137"/>
        <v>2.6135141415881833</v>
      </c>
      <c r="H176" s="4">
        <f t="shared" si="143"/>
        <v>140.72892737505688</v>
      </c>
      <c r="I176" s="4">
        <f t="shared" si="144"/>
        <v>103.55543525717283</v>
      </c>
      <c r="J176" s="4">
        <f t="shared" si="145"/>
        <v>244.28436263222972</v>
      </c>
      <c r="K176" s="19">
        <f t="shared" si="146"/>
        <v>32166.192592393087</v>
      </c>
      <c r="L176" s="27"/>
      <c r="M176">
        <f t="shared" si="116"/>
        <v>0</v>
      </c>
    </row>
    <row r="177" spans="1:13">
      <c r="A177" s="1">
        <v>0.58680555555555369</v>
      </c>
      <c r="B177" s="2">
        <f t="shared" si="138"/>
        <v>14.083333333333334</v>
      </c>
      <c r="C177" s="2">
        <f t="shared" si="139"/>
        <v>14.147976866666669</v>
      </c>
      <c r="D177" s="3">
        <f t="shared" si="140"/>
        <v>0.58949903611111121</v>
      </c>
      <c r="E177">
        <f t="shared" si="141"/>
        <v>-32.219653000000037</v>
      </c>
      <c r="F177" s="2">
        <f t="shared" si="142"/>
        <v>21.906918722640651</v>
      </c>
      <c r="G177">
        <f t="shared" si="137"/>
        <v>2.6669068913495551</v>
      </c>
      <c r="H177" s="4">
        <f t="shared" si="143"/>
        <v>134.16989093429819</v>
      </c>
      <c r="I177" s="4">
        <f t="shared" si="144"/>
        <v>102.54946558283143</v>
      </c>
      <c r="J177" s="4">
        <f t="shared" si="145"/>
        <v>236.71935651712963</v>
      </c>
      <c r="K177" s="19">
        <f t="shared" si="146"/>
        <v>31170.068890331626</v>
      </c>
      <c r="L177" s="26"/>
      <c r="M177">
        <f t="shared" si="116"/>
        <v>0</v>
      </c>
    </row>
    <row r="178" spans="1:13">
      <c r="A178" s="1">
        <v>0.5902777777777759</v>
      </c>
      <c r="B178" s="2">
        <f t="shared" si="138"/>
        <v>14.166666666666666</v>
      </c>
      <c r="C178" s="2">
        <f t="shared" si="139"/>
        <v>14.231310199999998</v>
      </c>
      <c r="D178" s="3">
        <f t="shared" si="140"/>
        <v>0.5929712583333332</v>
      </c>
      <c r="E178">
        <f t="shared" si="141"/>
        <v>-33.469652999999965</v>
      </c>
      <c r="F178" s="2">
        <f t="shared" si="142"/>
        <v>21.414851995742335</v>
      </c>
      <c r="G178">
        <f t="shared" si="137"/>
        <v>2.7245143844248503</v>
      </c>
      <c r="H178" s="4">
        <f t="shared" si="143"/>
        <v>127.49209551534062</v>
      </c>
      <c r="I178" s="4">
        <f t="shared" si="144"/>
        <v>101.47503756817881</v>
      </c>
      <c r="J178" s="4">
        <f t="shared" si="145"/>
        <v>228.96713308351943</v>
      </c>
      <c r="K178" s="19">
        <f t="shared" si="146"/>
        <v>30149.293310192756</v>
      </c>
      <c r="L178" s="27"/>
      <c r="M178">
        <f t="shared" si="116"/>
        <v>0</v>
      </c>
    </row>
    <row r="179" spans="1:13">
      <c r="A179" s="1">
        <v>0.59374999999999811</v>
      </c>
      <c r="B179" s="2">
        <f t="shared" si="138"/>
        <v>14.25</v>
      </c>
      <c r="C179" s="2">
        <f t="shared" si="139"/>
        <v>14.314643533333333</v>
      </c>
      <c r="D179" s="3">
        <f t="shared" si="140"/>
        <v>0.59644348055555552</v>
      </c>
      <c r="E179">
        <f t="shared" si="141"/>
        <v>-34.719653000000001</v>
      </c>
      <c r="F179" s="2">
        <f t="shared" si="142"/>
        <v>20.908009696776411</v>
      </c>
      <c r="G179">
        <f t="shared" si="137"/>
        <v>2.7867131855849152</v>
      </c>
      <c r="H179" s="4">
        <f t="shared" si="143"/>
        <v>120.71451103142405</v>
      </c>
      <c r="I179" s="4">
        <f t="shared" si="144"/>
        <v>100.32801983933774</v>
      </c>
      <c r="J179" s="4">
        <f t="shared" si="145"/>
        <v>221.04253087076179</v>
      </c>
      <c r="K179" s="19">
        <f t="shared" si="146"/>
        <v>29105.819719632131</v>
      </c>
      <c r="L179" s="26"/>
      <c r="M179">
        <f t="shared" si="116"/>
        <v>0</v>
      </c>
    </row>
    <row r="180" spans="1:13">
      <c r="A180" s="1">
        <v>0.59722222222222032</v>
      </c>
      <c r="B180" s="2">
        <f t="shared" si="138"/>
        <v>14.333333333333334</v>
      </c>
      <c r="C180" s="2">
        <f t="shared" si="139"/>
        <v>14.397976866666669</v>
      </c>
      <c r="D180" s="3">
        <f t="shared" si="140"/>
        <v>0.59991570277777784</v>
      </c>
      <c r="E180">
        <f t="shared" si="141"/>
        <v>-35.969653000000037</v>
      </c>
      <c r="F180" s="2">
        <f t="shared" si="142"/>
        <v>20.386743318638302</v>
      </c>
      <c r="G180">
        <f t="shared" si="137"/>
        <v>2.8539310631117587</v>
      </c>
      <c r="H180" s="4">
        <f t="shared" si="143"/>
        <v>113.85738807444392</v>
      </c>
      <c r="I180" s="4">
        <f t="shared" si="144"/>
        <v>99.103953014971452</v>
      </c>
      <c r="J180" s="4">
        <f t="shared" si="145"/>
        <v>212.96134108941538</v>
      </c>
      <c r="K180" s="19">
        <f t="shared" si="146"/>
        <v>28041.727429476789</v>
      </c>
      <c r="L180" s="27"/>
      <c r="M180">
        <f t="shared" si="116"/>
        <v>0</v>
      </c>
    </row>
    <row r="181" spans="1:13">
      <c r="A181" s="1">
        <v>0.60069444444444253</v>
      </c>
      <c r="B181" s="2">
        <f t="shared" si="138"/>
        <v>14.416666666666666</v>
      </c>
      <c r="C181" s="2">
        <f t="shared" si="139"/>
        <v>14.481310199999998</v>
      </c>
      <c r="D181" s="3">
        <f t="shared" si="140"/>
        <v>0.60338792499999994</v>
      </c>
      <c r="E181">
        <f t="shared" si="141"/>
        <v>-37.219652999999965</v>
      </c>
      <c r="F181" s="2">
        <f t="shared" si="142"/>
        <v>19.851404297102903</v>
      </c>
      <c r="G181">
        <f t="shared" ref="G181:G193" si="147">SQRT(1229+POWER(614*SIN(F181*N$1),2))-(614*SIN(F181*N$1))</f>
        <v>2.9266556009046383</v>
      </c>
      <c r="H181" s="4">
        <f t="shared" si="143"/>
        <v>106.94233372932776</v>
      </c>
      <c r="I181" s="4">
        <f t="shared" si="144"/>
        <v>97.798026705654038</v>
      </c>
      <c r="J181" s="4">
        <f t="shared" si="145"/>
        <v>204.7403604349818</v>
      </c>
      <c r="K181" s="19">
        <f t="shared" si="146"/>
        <v>26959.228147985898</v>
      </c>
      <c r="L181" s="26"/>
      <c r="M181">
        <f t="shared" si="116"/>
        <v>0</v>
      </c>
    </row>
    <row r="182" spans="1:13">
      <c r="A182" s="1">
        <v>0.60416666666666474</v>
      </c>
      <c r="B182" s="2">
        <f t="shared" si="138"/>
        <v>14.5</v>
      </c>
      <c r="C182" s="2">
        <f t="shared" si="139"/>
        <v>14.564643533333333</v>
      </c>
      <c r="D182" s="3">
        <f t="shared" si="140"/>
        <v>0.60686014722222226</v>
      </c>
      <c r="E182">
        <f t="shared" si="141"/>
        <v>-38.469653000000001</v>
      </c>
      <c r="F182" s="2">
        <f t="shared" si="142"/>
        <v>19.302343340877961</v>
      </c>
      <c r="G182">
        <f t="shared" si="147"/>
        <v>3.0054446234888701</v>
      </c>
      <c r="H182" s="4">
        <f t="shared" si="143"/>
        <v>99.992389821569006</v>
      </c>
      <c r="I182" s="4">
        <f t="shared" si="144"/>
        <v>96.405055775141207</v>
      </c>
      <c r="J182" s="4">
        <f t="shared" si="145"/>
        <v>196.39744559671021</v>
      </c>
      <c r="K182" s="19">
        <f t="shared" si="146"/>
        <v>25860.673158308586</v>
      </c>
      <c r="L182" s="27"/>
      <c r="M182">
        <f t="shared" si="116"/>
        <v>0</v>
      </c>
    </row>
    <row r="183" spans="1:13">
      <c r="A183" s="1">
        <v>0.60763888888888695</v>
      </c>
      <c r="B183" s="2">
        <f t="shared" si="138"/>
        <v>14.583333333333334</v>
      </c>
      <c r="C183" s="2">
        <f t="shared" si="139"/>
        <v>14.647976866666669</v>
      </c>
      <c r="D183" s="3">
        <f t="shared" si="140"/>
        <v>0.61033236944444458</v>
      </c>
      <c r="E183">
        <f t="shared" si="141"/>
        <v>-39.719653000000037</v>
      </c>
      <c r="F183" s="2">
        <f t="shared" si="142"/>
        <v>18.739909812931604</v>
      </c>
      <c r="G183">
        <f t="shared" si="147"/>
        <v>3.0909388905446065</v>
      </c>
      <c r="H183" s="4">
        <f t="shared" si="143"/>
        <v>93.032111993773086</v>
      </c>
      <c r="I183" s="4">
        <f t="shared" si="144"/>
        <v>94.919456335513601</v>
      </c>
      <c r="J183" s="4">
        <f t="shared" si="145"/>
        <v>187.95156832928669</v>
      </c>
      <c r="K183" s="19">
        <f t="shared" si="146"/>
        <v>24748.560570059693</v>
      </c>
      <c r="L183" s="26"/>
      <c r="M183">
        <f t="shared" si="116"/>
        <v>0</v>
      </c>
    </row>
    <row r="184" spans="1:13">
      <c r="A184" s="1">
        <v>0.61111111111110916</v>
      </c>
      <c r="B184" s="2">
        <f t="shared" si="138"/>
        <v>14.666666666666666</v>
      </c>
      <c r="C184" s="2">
        <f t="shared" si="139"/>
        <v>14.731310199999998</v>
      </c>
      <c r="D184" s="3">
        <f t="shared" si="140"/>
        <v>0.61380459166666657</v>
      </c>
      <c r="E184">
        <f t="shared" si="141"/>
        <v>-40.969652999999965</v>
      </c>
      <c r="F184" s="2">
        <f t="shared" si="142"/>
        <v>18.164451162855521</v>
      </c>
      <c r="G184">
        <f t="shared" si="147"/>
        <v>3.1838776531884889</v>
      </c>
      <c r="H184" s="4">
        <f t="shared" si="143"/>
        <v>86.087647201288007</v>
      </c>
      <c r="I184" s="4">
        <f t="shared" si="144"/>
        <v>93.335222185064438</v>
      </c>
      <c r="J184" s="4">
        <f t="shared" si="145"/>
        <v>179.42286938635243</v>
      </c>
      <c r="K184" s="19">
        <f t="shared" si="146"/>
        <v>23625.542421026654</v>
      </c>
      <c r="L184" s="27"/>
      <c r="M184">
        <f t="shared" si="116"/>
        <v>0</v>
      </c>
    </row>
    <row r="185" spans="1:13">
      <c r="A185" s="1">
        <v>0.61458333333333137</v>
      </c>
      <c r="B185" s="2">
        <f t="shared" si="138"/>
        <v>14.75</v>
      </c>
      <c r="C185" s="2">
        <f t="shared" si="139"/>
        <v>14.814643533333333</v>
      </c>
      <c r="D185" s="3">
        <f t="shared" si="140"/>
        <v>0.61727681388888889</v>
      </c>
      <c r="E185">
        <f t="shared" si="141"/>
        <v>-42.219653000000001</v>
      </c>
      <c r="F185" s="2">
        <f t="shared" si="142"/>
        <v>17.57631240961781</v>
      </c>
      <c r="G185">
        <f t="shared" si="147"/>
        <v>3.2851178465479904</v>
      </c>
      <c r="H185" s="4">
        <f t="shared" si="143"/>
        <v>79.186806103605036</v>
      </c>
      <c r="I185" s="4">
        <f t="shared" si="144"/>
        <v>91.645902725160937</v>
      </c>
      <c r="J185" s="4">
        <f t="shared" si="145"/>
        <v>170.83270882876599</v>
      </c>
      <c r="K185" s="19">
        <f t="shared" si="146"/>
        <v>22494.431301520028</v>
      </c>
      <c r="L185" s="26"/>
      <c r="M185">
        <f t="shared" si="116"/>
        <v>0</v>
      </c>
    </row>
    <row r="186" spans="1:13">
      <c r="A186" s="1">
        <v>0.61805555555555358</v>
      </c>
      <c r="B186" s="2">
        <f t="shared" si="138"/>
        <v>14.833333333333334</v>
      </c>
      <c r="C186" s="2">
        <f t="shared" si="139"/>
        <v>14.897976866666669</v>
      </c>
      <c r="D186" s="3">
        <f t="shared" si="140"/>
        <v>0.62074903611111121</v>
      </c>
      <c r="E186">
        <f t="shared" si="141"/>
        <v>-43.469653000000037</v>
      </c>
      <c r="F186" s="2">
        <f t="shared" si="142"/>
        <v>16.975835673703433</v>
      </c>
      <c r="G186">
        <f t="shared" si="147"/>
        <v>3.3956579405733862</v>
      </c>
      <c r="H186" s="4">
        <f t="shared" si="143"/>
        <v>72.359125298371126</v>
      </c>
      <c r="I186" s="4">
        <f t="shared" si="144"/>
        <v>89.844583842089335</v>
      </c>
      <c r="J186" s="4">
        <f t="shared" si="145"/>
        <v>162.20370914046046</v>
      </c>
      <c r="K186" s="19">
        <f t="shared" si="146"/>
        <v>21358.206031662678</v>
      </c>
      <c r="L186" s="27"/>
      <c r="M186">
        <f t="shared" si="116"/>
        <v>0</v>
      </c>
    </row>
    <row r="187" spans="1:13">
      <c r="A187" s="1">
        <v>0.62152777777777579</v>
      </c>
      <c r="B187" s="2">
        <f t="shared" si="138"/>
        <v>14.916666666666666</v>
      </c>
      <c r="C187" s="2">
        <f t="shared" si="139"/>
        <v>14.981310199999998</v>
      </c>
      <c r="D187" s="3">
        <f t="shared" si="140"/>
        <v>0.6242212583333332</v>
      </c>
      <c r="E187">
        <f t="shared" si="141"/>
        <v>-44.719652999999965</v>
      </c>
      <c r="F187" s="2">
        <f t="shared" si="142"/>
        <v>16.363359757337296</v>
      </c>
      <c r="G187">
        <f t="shared" si="147"/>
        <v>3.5166678101862487</v>
      </c>
      <c r="H187" s="4">
        <f t="shared" si="143"/>
        <v>65.635912252816482</v>
      </c>
      <c r="I187" s="4">
        <f t="shared" si="144"/>
        <v>87.923873854959083</v>
      </c>
      <c r="J187" s="4">
        <f t="shared" si="145"/>
        <v>153.55978610777555</v>
      </c>
      <c r="K187" s="19">
        <f t="shared" si="146"/>
        <v>20220.015727432041</v>
      </c>
      <c r="L187" s="26"/>
      <c r="M187">
        <f t="shared" si="116"/>
        <v>0</v>
      </c>
    </row>
    <row r="188" spans="1:13">
      <c r="A188" s="1">
        <v>0.624999999999998</v>
      </c>
      <c r="B188" s="2">
        <f t="shared" ref="B188:B200" si="148">HOUR(A188)+(MINUTE(A188)/60)+(SECOND(A188)/3600)</f>
        <v>15</v>
      </c>
      <c r="C188" s="2">
        <f t="shared" ref="C188:C200" si="149">B188 - C$2 + (J$1/60)</f>
        <v>15.064643533333333</v>
      </c>
      <c r="D188" s="3">
        <f t="shared" ref="D188:D200" si="150">IF(C188&lt;0,24+C188,C188)/24</f>
        <v>0.62769348055555552</v>
      </c>
      <c r="E188">
        <f t="shared" ref="E188:E200" si="151">15*(12 - C188)</f>
        <v>-45.969653000000001</v>
      </c>
      <c r="F188" s="2">
        <f t="shared" ref="F188:F200" si="152">ASIN((SIN(F$2*N$1)*SIN(J$2*N$1))+(COS(F$2*N$1)*COS(E188*N$1)*COS(J$2*N$1)))*N$2</f>
        <v>15.739219771234232</v>
      </c>
      <c r="G188">
        <f t="shared" si="147"/>
        <v>3.6495264557859457</v>
      </c>
      <c r="H188" s="4">
        <f t="shared" ref="H188:H199" si="153">J$3*SIN(F188*N$1)*POWER(F$5,G188)</f>
        <v>59.050262941278191</v>
      </c>
      <c r="I188" s="4">
        <f t="shared" ref="I188:I199" si="154">J$3*(0.271 -(0.294*POWER(F$5,G188)))*SIN(F188*N$1)</f>
        <v>85.875897467515841</v>
      </c>
      <c r="J188" s="4">
        <f t="shared" ref="J188:J200" si="155">IF(H188+I188&lt;0,0,H188+I188)</f>
        <v>144.92616040879403</v>
      </c>
      <c r="K188" s="19">
        <f t="shared" ref="K188:K200" si="156">(F$4/F$3)*J188</f>
        <v>19083.181326688315</v>
      </c>
      <c r="L188" s="27"/>
      <c r="M188">
        <f t="shared" si="116"/>
        <v>0</v>
      </c>
    </row>
    <row r="189" spans="1:13">
      <c r="A189" s="1">
        <v>0.62847222222222021</v>
      </c>
      <c r="B189" s="2">
        <f t="shared" si="148"/>
        <v>15.083333333333334</v>
      </c>
      <c r="C189" s="2">
        <f t="shared" si="149"/>
        <v>15.147976866666669</v>
      </c>
      <c r="D189" s="3">
        <f t="shared" si="150"/>
        <v>0.63116570277777784</v>
      </c>
      <c r="E189">
        <f t="shared" si="151"/>
        <v>-47.219653000000037</v>
      </c>
      <c r="F189" s="2">
        <f t="shared" si="152"/>
        <v>15.103746806116723</v>
      </c>
      <c r="G189">
        <f t="shared" si="147"/>
        <v>3.7958700636745846</v>
      </c>
      <c r="H189" s="4">
        <f t="shared" si="153"/>
        <v>52.637038348478661</v>
      </c>
      <c r="I189" s="4">
        <f t="shared" si="154"/>
        <v>83.692301793337904</v>
      </c>
      <c r="J189" s="4">
        <f t="shared" si="155"/>
        <v>136.32934014181657</v>
      </c>
      <c r="K189" s="19">
        <f t="shared" si="156"/>
        <v>17951.193288607887</v>
      </c>
      <c r="L189" s="26"/>
      <c r="M189">
        <f t="shared" si="116"/>
        <v>0</v>
      </c>
    </row>
    <row r="190" spans="1:13">
      <c r="A190" s="1">
        <v>0.63194444444444242</v>
      </c>
      <c r="B190" s="2">
        <f t="shared" si="148"/>
        <v>15.166666666666666</v>
      </c>
      <c r="C190" s="2">
        <f t="shared" si="149"/>
        <v>15.231310199999998</v>
      </c>
      <c r="D190" s="3">
        <f t="shared" si="150"/>
        <v>0.63463792499999994</v>
      </c>
      <c r="E190">
        <f t="shared" si="151"/>
        <v>-48.469652999999965</v>
      </c>
      <c r="F190" s="2">
        <f t="shared" si="152"/>
        <v>14.45726764708099</v>
      </c>
      <c r="G190">
        <f t="shared" si="147"/>
        <v>3.9576538300219113</v>
      </c>
      <c r="H190" s="4">
        <f t="shared" si="153"/>
        <v>46.432780831537052</v>
      </c>
      <c r="I190" s="4">
        <f t="shared" si="154"/>
        <v>81.364280042895189</v>
      </c>
      <c r="J190" s="4">
        <f t="shared" si="155"/>
        <v>127.79706087443225</v>
      </c>
      <c r="K190" s="19">
        <f t="shared" si="156"/>
        <v>16827.703699632628</v>
      </c>
      <c r="L190" s="27"/>
      <c r="M190">
        <f t="shared" si="116"/>
        <v>0</v>
      </c>
    </row>
    <row r="191" spans="1:13">
      <c r="A191" s="1">
        <v>0.63541666666666463</v>
      </c>
      <c r="B191" s="2">
        <f t="shared" si="148"/>
        <v>15.25</v>
      </c>
      <c r="C191" s="2">
        <f t="shared" si="149"/>
        <v>15.314643533333333</v>
      </c>
      <c r="D191" s="3">
        <f t="shared" si="150"/>
        <v>0.63811014722222226</v>
      </c>
      <c r="E191">
        <f t="shared" si="151"/>
        <v>-49.719653000000001</v>
      </c>
      <c r="F191" s="2">
        <f t="shared" si="152"/>
        <v>13.800104528775128</v>
      </c>
      <c r="G191">
        <f t="shared" si="147"/>
        <v>4.137232313915348</v>
      </c>
      <c r="H191" s="4">
        <f t="shared" si="153"/>
        <v>40.475544468951583</v>
      </c>
      <c r="I191" s="4">
        <f t="shared" si="154"/>
        <v>78.882620479200028</v>
      </c>
      <c r="J191" s="4">
        <f t="shared" si="155"/>
        <v>119.35816494815161</v>
      </c>
      <c r="K191" s="19">
        <f t="shared" si="156"/>
        <v>15716.510380883166</v>
      </c>
      <c r="L191" s="26"/>
      <c r="M191">
        <f t="shared" si="116"/>
        <v>0</v>
      </c>
    </row>
    <row r="192" spans="1:13">
      <c r="A192" s="1">
        <v>0.63888888888888684</v>
      </c>
      <c r="B192" s="2">
        <f t="shared" si="148"/>
        <v>15.333333333333334</v>
      </c>
      <c r="C192" s="2">
        <f t="shared" si="149"/>
        <v>15.397976866666669</v>
      </c>
      <c r="D192" s="3">
        <f t="shared" si="150"/>
        <v>0.64158236944444458</v>
      </c>
      <c r="E192">
        <f t="shared" si="151"/>
        <v>-50.969653000000037</v>
      </c>
      <c r="F192" s="2">
        <f t="shared" si="152"/>
        <v>13.132574929272906</v>
      </c>
      <c r="G192">
        <f t="shared" si="147"/>
        <v>4.3374650393118941</v>
      </c>
      <c r="H192" s="4">
        <f t="shared" si="153"/>
        <v>34.80460453613339</v>
      </c>
      <c r="I192" s="4">
        <f t="shared" si="154"/>
        <v>76.237790891456612</v>
      </c>
      <c r="J192" s="4">
        <f t="shared" si="155"/>
        <v>111.04239542759001</v>
      </c>
      <c r="K192" s="19">
        <f t="shared" si="156"/>
        <v>14621.529756376152</v>
      </c>
      <c r="L192" s="27"/>
      <c r="M192">
        <f t="shared" si="116"/>
        <v>0</v>
      </c>
    </row>
    <row r="193" spans="1:13">
      <c r="A193" s="1">
        <v>0.64236111111110905</v>
      </c>
      <c r="B193" s="2">
        <f t="shared" si="148"/>
        <v>15.416666666666666</v>
      </c>
      <c r="C193" s="2">
        <f t="shared" si="149"/>
        <v>15.481310199999998</v>
      </c>
      <c r="D193" s="3">
        <f t="shared" si="150"/>
        <v>0.64505459166666657</v>
      </c>
      <c r="E193">
        <f t="shared" si="151"/>
        <v>-52.219652999999965</v>
      </c>
      <c r="F193" s="2">
        <f t="shared" si="152"/>
        <v>12.45499140047759</v>
      </c>
      <c r="G193">
        <f t="shared" si="147"/>
        <v>4.5618569530555533</v>
      </c>
      <c r="H193" s="4">
        <f t="shared" si="153"/>
        <v>29.459999732840281</v>
      </c>
      <c r="I193" s="4">
        <f t="shared" si="154"/>
        <v>73.420072221296408</v>
      </c>
      <c r="J193" s="4">
        <f t="shared" si="155"/>
        <v>102.8800719541367</v>
      </c>
      <c r="K193" s="19">
        <f t="shared" si="156"/>
        <v>13546.754170990933</v>
      </c>
      <c r="L193" s="26"/>
      <c r="M193">
        <f t="shared" si="116"/>
        <v>0</v>
      </c>
    </row>
    <row r="194" spans="1:13">
      <c r="A194" s="1">
        <v>0.64583333333333126</v>
      </c>
      <c r="B194" s="2">
        <f t="shared" si="148"/>
        <v>15.5</v>
      </c>
      <c r="C194" s="2">
        <f t="shared" si="149"/>
        <v>15.564643533333333</v>
      </c>
      <c r="D194" s="3">
        <f t="shared" si="150"/>
        <v>0.64852681388888889</v>
      </c>
      <c r="E194">
        <f t="shared" si="151"/>
        <v>-53.469653000000001</v>
      </c>
      <c r="F194" s="2">
        <f t="shared" si="152"/>
        <v>11.767661432874471</v>
      </c>
      <c r="G194">
        <f t="shared" ref="G194:G206" si="157">SQRT(1229+POWER(614*SIN(F194*N$1),2))-(614*SIN(F194*N$1))</f>
        <v>4.8147476775047835</v>
      </c>
      <c r="H194" s="4">
        <f t="shared" si="153"/>
        <v>24.481846540645783</v>
      </c>
      <c r="I194" s="4">
        <f t="shared" si="154"/>
        <v>70.419759164888447</v>
      </c>
      <c r="J194" s="4">
        <f t="shared" si="155"/>
        <v>94.901605705534223</v>
      </c>
      <c r="K194" s="19">
        <f t="shared" si="156"/>
        <v>12496.188022674587</v>
      </c>
      <c r="L194" s="27"/>
      <c r="M194">
        <f t="shared" si="116"/>
        <v>0</v>
      </c>
    </row>
    <row r="195" spans="1:13">
      <c r="A195" s="1">
        <v>0.64930555555555347</v>
      </c>
      <c r="B195" s="2">
        <f t="shared" si="148"/>
        <v>15.583333333333334</v>
      </c>
      <c r="C195" s="2">
        <f t="shared" si="149"/>
        <v>15.647976866666669</v>
      </c>
      <c r="D195" s="3">
        <f t="shared" si="150"/>
        <v>0.65199903611111121</v>
      </c>
      <c r="E195">
        <f t="shared" si="151"/>
        <v>-54.719653000000037</v>
      </c>
      <c r="F195" s="2">
        <f t="shared" si="152"/>
        <v>11.070887352458648</v>
      </c>
      <c r="G195">
        <f t="shared" si="157"/>
        <v>5.1015700988242827</v>
      </c>
      <c r="H195" s="4">
        <f t="shared" si="153"/>
        <v>19.909348466950103</v>
      </c>
      <c r="I195" s="4">
        <f t="shared" si="154"/>
        <v>67.227450460979156</v>
      </c>
      <c r="J195" s="4">
        <f t="shared" si="155"/>
        <v>87.136798927929263</v>
      </c>
      <c r="K195" s="19">
        <f t="shared" si="156"/>
        <v>11473.755528183809</v>
      </c>
      <c r="L195" s="26"/>
      <c r="M195">
        <f t="shared" si="116"/>
        <v>0</v>
      </c>
    </row>
    <row r="196" spans="1:13">
      <c r="A196" s="1">
        <v>0.65277777777777568</v>
      </c>
      <c r="B196" s="2">
        <f t="shared" si="148"/>
        <v>15.666666666666666</v>
      </c>
      <c r="C196" s="2">
        <f t="shared" si="149"/>
        <v>15.731310199999998</v>
      </c>
      <c r="D196" s="3">
        <f t="shared" si="150"/>
        <v>0.6554712583333332</v>
      </c>
      <c r="E196">
        <f t="shared" si="151"/>
        <v>-55.969652999999965</v>
      </c>
      <c r="F196" s="2">
        <f t="shared" si="152"/>
        <v>10.364966247693818</v>
      </c>
      <c r="G196">
        <f t="shared" si="157"/>
        <v>5.4292090659543106</v>
      </c>
      <c r="H196" s="4">
        <f t="shared" si="153"/>
        <v>15.779405618517334</v>
      </c>
      <c r="I196" s="4">
        <f t="shared" si="154"/>
        <v>63.834456665091032</v>
      </c>
      <c r="J196" s="4">
        <f t="shared" si="155"/>
        <v>79.61386228360837</v>
      </c>
      <c r="K196" s="19">
        <f t="shared" si="156"/>
        <v>10483.171332150334</v>
      </c>
      <c r="L196" s="27"/>
      <c r="M196">
        <f t="shared" si="116"/>
        <v>0</v>
      </c>
    </row>
    <row r="197" spans="1:13">
      <c r="A197" s="1">
        <v>0.65624999999999789</v>
      </c>
      <c r="B197" s="2">
        <f t="shared" si="148"/>
        <v>15.75</v>
      </c>
      <c r="C197" s="2">
        <f t="shared" si="149"/>
        <v>15.814643533333333</v>
      </c>
      <c r="D197" s="3">
        <f t="shared" si="150"/>
        <v>0.65894348055555552</v>
      </c>
      <c r="E197">
        <f t="shared" si="151"/>
        <v>-57.219653000000001</v>
      </c>
      <c r="F197" s="2">
        <f t="shared" si="152"/>
        <v>9.6501899244086911</v>
      </c>
      <c r="G197">
        <f t="shared" si="157"/>
        <v>5.8065071126209773</v>
      </c>
      <c r="H197" s="4">
        <f t="shared" si="153"/>
        <v>12.124716511274547</v>
      </c>
      <c r="I197" s="4">
        <f t="shared" si="154"/>
        <v>60.23335718978467</v>
      </c>
      <c r="J197" s="4">
        <f t="shared" si="155"/>
        <v>72.358073701059212</v>
      </c>
      <c r="K197" s="19">
        <f t="shared" si="156"/>
        <v>9527.763910892947</v>
      </c>
      <c r="L197" s="26"/>
      <c r="M197">
        <f t="shared" si="116"/>
        <v>0</v>
      </c>
    </row>
    <row r="198" spans="1:13">
      <c r="A198" s="1">
        <v>0.6597222222222201</v>
      </c>
      <c r="B198" s="2">
        <f t="shared" si="148"/>
        <v>15.833333333333334</v>
      </c>
      <c r="C198" s="2">
        <f t="shared" si="149"/>
        <v>15.897976866666669</v>
      </c>
      <c r="D198" s="3">
        <f t="shared" si="150"/>
        <v>0.66241570277777784</v>
      </c>
      <c r="E198">
        <f t="shared" si="151"/>
        <v>-58.469653000000037</v>
      </c>
      <c r="F198" s="2">
        <f t="shared" si="152"/>
        <v>8.9268448866027743</v>
      </c>
      <c r="G198">
        <f t="shared" si="157"/>
        <v>6.2449900022796356</v>
      </c>
      <c r="H198" s="4">
        <f t="shared" si="153"/>
        <v>8.9712641935528108</v>
      </c>
      <c r="I198" s="4">
        <f t="shared" si="154"/>
        <v>56.41873834078531</v>
      </c>
      <c r="J198" s="4">
        <f t="shared" si="155"/>
        <v>65.390002534338123</v>
      </c>
      <c r="K198" s="19">
        <f t="shared" si="156"/>
        <v>8610.2417382449603</v>
      </c>
      <c r="L198" s="27"/>
      <c r="M198">
        <f t="shared" si="116"/>
        <v>0</v>
      </c>
    </row>
    <row r="199" spans="1:13">
      <c r="A199" s="1">
        <v>0.66319444444444231</v>
      </c>
      <c r="B199" s="2">
        <f t="shared" si="148"/>
        <v>15.916666666666666</v>
      </c>
      <c r="C199" s="2">
        <f t="shared" si="149"/>
        <v>15.981310199999998</v>
      </c>
      <c r="D199" s="3">
        <f t="shared" si="150"/>
        <v>0.66588792499999994</v>
      </c>
      <c r="E199">
        <f t="shared" si="151"/>
        <v>-59.719652999999965</v>
      </c>
      <c r="F199" s="2">
        <f t="shared" si="152"/>
        <v>8.1952123412099986</v>
      </c>
      <c r="G199">
        <f t="shared" si="157"/>
        <v>6.7599271127589731</v>
      </c>
      <c r="H199" s="4">
        <f t="shared" si="153"/>
        <v>6.3351125587769177</v>
      </c>
      <c r="I199" s="4">
        <f t="shared" si="154"/>
        <v>52.38813414191835</v>
      </c>
      <c r="J199" s="4">
        <f t="shared" si="155"/>
        <v>58.72324670069527</v>
      </c>
      <c r="K199" s="19">
        <f t="shared" si="156"/>
        <v>7732.3953226957929</v>
      </c>
      <c r="L199" s="26"/>
      <c r="M199">
        <f t="shared" si="116"/>
        <v>0</v>
      </c>
    </row>
    <row r="200" spans="1:13">
      <c r="A200" s="1">
        <v>0.66666666666666452</v>
      </c>
      <c r="B200" s="2">
        <f t="shared" si="148"/>
        <v>16</v>
      </c>
      <c r="C200" s="2">
        <f t="shared" si="149"/>
        <v>16.064643533333332</v>
      </c>
      <c r="D200" s="3">
        <f t="shared" si="150"/>
        <v>0.66936014722222215</v>
      </c>
      <c r="E200">
        <f t="shared" si="151"/>
        <v>-60.969652999999973</v>
      </c>
      <c r="F200" s="2">
        <f t="shared" si="152"/>
        <v>7.4555682249583963</v>
      </c>
      <c r="G200">
        <f t="shared" si="157"/>
        <v>7.3719115059692086</v>
      </c>
      <c r="H200" s="4">
        <f t="shared" ref="H200:H212" si="158">J$3*SIN(F200*N$1)*POWER(F$5,G200)</f>
        <v>4.2185427890418143</v>
      </c>
      <c r="I200" s="4">
        <f t="shared" ref="I200:I212" si="159">J$3*(0.271 -(0.294*POWER(F$5,G200)))*SIN(F200*N$1)</f>
        <v>48.143161146577903</v>
      </c>
      <c r="J200" s="4">
        <f t="shared" si="155"/>
        <v>52.361703935619715</v>
      </c>
      <c r="K200" s="19">
        <f t="shared" si="156"/>
        <v>6894.7378993500724</v>
      </c>
      <c r="L200" s="27"/>
      <c r="M200">
        <f t="shared" si="116"/>
        <v>0</v>
      </c>
    </row>
    <row r="201" spans="1:13">
      <c r="A201" s="1">
        <v>0.67013888888888673</v>
      </c>
      <c r="B201" s="2">
        <f t="shared" ref="B201:B212" si="160">HOUR(A201)+(MINUTE(A201)/60)+(SECOND(A201)/3600)</f>
        <v>16.083333333333332</v>
      </c>
      <c r="C201" s="2">
        <f t="shared" ref="C201:C212" si="161">B201 - C$2 + (J$1/60)</f>
        <v>16.147976866666667</v>
      </c>
      <c r="D201" s="3">
        <f t="shared" ref="D201:D212" si="162">IF(C201&lt;0,24+C201,C201)/24</f>
        <v>0.67283236944444447</v>
      </c>
      <c r="E201">
        <f t="shared" ref="E201:E212" si="163">15*(12 - C201)</f>
        <v>-62.219653000000008</v>
      </c>
      <c r="F201" s="2">
        <f t="shared" ref="F201:F212" si="164">ASIN((SIN(F$2*N$1)*SIN(J$2*N$1))+(COS(F$2*N$1)*COS(E201*N$1)*COS(J$2*N$1)))*N$2</f>
        <v>6.7081832515606452</v>
      </c>
      <c r="G201">
        <f t="shared" si="157"/>
        <v>8.1092610725484917</v>
      </c>
      <c r="H201" s="4">
        <f t="shared" si="158"/>
        <v>2.6057946753876768</v>
      </c>
      <c r="I201" s="4">
        <f t="shared" si="159"/>
        <v>43.690769400974979</v>
      </c>
      <c r="J201" s="4">
        <f t="shared" ref="J201:J212" si="165">IF(H201+I201&lt;0,0,H201+I201)</f>
        <v>46.296564076362657</v>
      </c>
      <c r="K201" s="19">
        <f t="shared" ref="K201:K212" si="166">(F$4/F$3)*J201</f>
        <v>6096.1093882555069</v>
      </c>
      <c r="L201" s="26"/>
      <c r="M201">
        <f t="shared" ref="M201:M264" si="167">IF(K201=0,IF(L201&gt;K201,5,0),IF(L201&gt;=K201,5,0))</f>
        <v>0</v>
      </c>
    </row>
    <row r="202" spans="1:13">
      <c r="A202" s="1">
        <v>0.67361111111110894</v>
      </c>
      <c r="B202" s="2">
        <f t="shared" si="160"/>
        <v>16.166666666666668</v>
      </c>
      <c r="C202" s="2">
        <f t="shared" si="161"/>
        <v>16.231310200000003</v>
      </c>
      <c r="D202" s="3">
        <f t="shared" si="162"/>
        <v>0.67630459166666679</v>
      </c>
      <c r="E202">
        <f t="shared" si="163"/>
        <v>-63.469653000000044</v>
      </c>
      <c r="F202" s="2">
        <f t="shared" si="164"/>
        <v>5.9533229775709122</v>
      </c>
      <c r="G202">
        <f t="shared" si="157"/>
        <v>9.0117362609103964</v>
      </c>
      <c r="H202" s="4">
        <f t="shared" si="158"/>
        <v>1.4591254599774774</v>
      </c>
      <c r="I202" s="4">
        <f t="shared" si="159"/>
        <v>39.044400041986208</v>
      </c>
      <c r="J202" s="4">
        <f t="shared" si="165"/>
        <v>40.503525501963686</v>
      </c>
      <c r="K202" s="19">
        <f t="shared" si="166"/>
        <v>5333.3098685833675</v>
      </c>
      <c r="L202" s="27"/>
      <c r="M202">
        <f t="shared" si="167"/>
        <v>0</v>
      </c>
    </row>
    <row r="203" spans="1:13">
      <c r="A203" s="1">
        <v>0.67708333333333115</v>
      </c>
      <c r="B203" s="2">
        <f t="shared" si="160"/>
        <v>16.25</v>
      </c>
      <c r="C203" s="2">
        <f t="shared" si="161"/>
        <v>16.314643533333332</v>
      </c>
      <c r="D203" s="3">
        <f t="shared" si="162"/>
        <v>0.67977681388888878</v>
      </c>
      <c r="E203">
        <f t="shared" si="163"/>
        <v>-64.719652999999965</v>
      </c>
      <c r="F203" s="2">
        <f t="shared" si="164"/>
        <v>5.1912478853516895</v>
      </c>
      <c r="G203">
        <f t="shared" si="157"/>
        <v>10.136384844669521</v>
      </c>
      <c r="H203" s="4">
        <f t="shared" si="158"/>
        <v>0.71662252790417091</v>
      </c>
      <c r="I203" s="4">
        <f t="shared" si="159"/>
        <v>34.224627249781356</v>
      </c>
      <c r="J203" s="4">
        <f t="shared" si="165"/>
        <v>34.941249777685528</v>
      </c>
      <c r="K203" s="19">
        <f t="shared" si="166"/>
        <v>4600.8960936235517</v>
      </c>
      <c r="L203" s="26"/>
      <c r="M203">
        <f t="shared" si="167"/>
        <v>0</v>
      </c>
    </row>
    <row r="204" spans="1:13">
      <c r="A204" s="1">
        <v>0.68055555555555336</v>
      </c>
      <c r="B204" s="2">
        <f t="shared" si="160"/>
        <v>16.333333333333332</v>
      </c>
      <c r="C204" s="2">
        <f t="shared" si="161"/>
        <v>16.397976866666667</v>
      </c>
      <c r="D204" s="3">
        <f t="shared" si="162"/>
        <v>0.6832490361111111</v>
      </c>
      <c r="E204">
        <f t="shared" si="163"/>
        <v>-65.969653000000008</v>
      </c>
      <c r="F204" s="2">
        <f t="shared" si="164"/>
        <v>4.4222134817020127</v>
      </c>
      <c r="G204">
        <f t="shared" si="157"/>
        <v>11.566792890702445</v>
      </c>
      <c r="H204" s="4">
        <f t="shared" si="158"/>
        <v>0.29409473109616557</v>
      </c>
      <c r="I204" s="4">
        <f t="shared" si="159"/>
        <v>29.258601069711069</v>
      </c>
      <c r="J204" s="4">
        <f t="shared" si="165"/>
        <v>29.552695800807236</v>
      </c>
      <c r="K204" s="19">
        <f t="shared" si="166"/>
        <v>3891.3571647002941</v>
      </c>
      <c r="L204" s="27"/>
      <c r="M204">
        <f t="shared" si="167"/>
        <v>0</v>
      </c>
    </row>
    <row r="205" spans="1:13">
      <c r="A205" s="1">
        <v>0.68402777777777557</v>
      </c>
      <c r="B205" s="2">
        <f t="shared" si="160"/>
        <v>16.416666666666668</v>
      </c>
      <c r="C205" s="2">
        <f t="shared" si="161"/>
        <v>16.481310200000003</v>
      </c>
      <c r="D205" s="3">
        <f t="shared" si="162"/>
        <v>0.68672125833333342</v>
      </c>
      <c r="E205">
        <f t="shared" si="163"/>
        <v>-67.219653000000051</v>
      </c>
      <c r="F205" s="2">
        <f t="shared" si="164"/>
        <v>3.6464704108102355</v>
      </c>
      <c r="G205">
        <f t="shared" si="157"/>
        <v>13.427542027559383</v>
      </c>
      <c r="H205" s="4">
        <f t="shared" si="158"/>
        <v>9.3767733691924718E-2</v>
      </c>
      <c r="I205" s="4">
        <f t="shared" si="159"/>
        <v>24.177489839523812</v>
      </c>
      <c r="J205" s="4">
        <f t="shared" si="165"/>
        <v>24.271257573215738</v>
      </c>
      <c r="K205" s="19">
        <f t="shared" si="166"/>
        <v>3195.9227236128991</v>
      </c>
      <c r="L205" s="26"/>
      <c r="M205">
        <f t="shared" si="167"/>
        <v>0</v>
      </c>
    </row>
    <row r="206" spans="1:13">
      <c r="A206" s="1">
        <v>0.68749999999999778</v>
      </c>
      <c r="B206" s="2">
        <f t="shared" si="160"/>
        <v>16.5</v>
      </c>
      <c r="C206" s="2">
        <f t="shared" si="161"/>
        <v>16.564643533333332</v>
      </c>
      <c r="D206" s="3">
        <f t="shared" si="162"/>
        <v>0.69019348055555552</v>
      </c>
      <c r="E206">
        <f t="shared" si="163"/>
        <v>-68.469652999999965</v>
      </c>
      <c r="F206" s="2">
        <f t="shared" si="164"/>
        <v>2.8642645803027298</v>
      </c>
      <c r="G206">
        <f t="shared" si="157"/>
        <v>15.905529793449325</v>
      </c>
      <c r="H206" s="4">
        <f t="shared" si="158"/>
        <v>2.0776274981166708E-2</v>
      </c>
      <c r="I206" s="4">
        <f t="shared" si="159"/>
        <v>19.011630310994018</v>
      </c>
      <c r="J206" s="4">
        <f t="shared" si="165"/>
        <v>19.032406585975185</v>
      </c>
      <c r="K206" s="19">
        <f t="shared" si="166"/>
        <v>2506.095965966008</v>
      </c>
      <c r="L206" s="27"/>
      <c r="M206">
        <f t="shared" si="167"/>
        <v>0</v>
      </c>
    </row>
    <row r="207" spans="1:13">
      <c r="A207" s="1">
        <v>0.69097222222221999</v>
      </c>
      <c r="B207" s="2">
        <f t="shared" si="160"/>
        <v>16.583333333333332</v>
      </c>
      <c r="C207" s="2">
        <f t="shared" si="161"/>
        <v>16.647976866666667</v>
      </c>
      <c r="D207" s="3">
        <f t="shared" si="162"/>
        <v>0.69366570277777784</v>
      </c>
      <c r="E207">
        <f t="shared" si="163"/>
        <v>-69.719653000000008</v>
      </c>
      <c r="F207" s="2">
        <f t="shared" si="164"/>
        <v>2.0758372992713241</v>
      </c>
      <c r="G207">
        <f t="shared" ref="G207:G219" si="168">SQRT(1229+POWER(614*SIN(F207*N$1),2))-(614*SIN(F207*N$1))</f>
        <v>19.276253858712291</v>
      </c>
      <c r="H207" s="4">
        <f t="shared" si="158"/>
        <v>2.6918002790734864E-3</v>
      </c>
      <c r="I207" s="4">
        <f t="shared" si="159"/>
        <v>13.784785362105975</v>
      </c>
      <c r="J207" s="4">
        <f t="shared" si="165"/>
        <v>13.787477162385049</v>
      </c>
      <c r="K207" s="19">
        <f t="shared" si="166"/>
        <v>1815.4688289899843</v>
      </c>
      <c r="L207" s="26"/>
      <c r="M207">
        <f t="shared" si="167"/>
        <v>0</v>
      </c>
    </row>
    <row r="208" spans="1:13">
      <c r="A208" s="1">
        <v>0.6944444444444422</v>
      </c>
      <c r="B208" s="2">
        <f t="shared" si="160"/>
        <v>16.666666666666668</v>
      </c>
      <c r="C208" s="2">
        <f t="shared" si="161"/>
        <v>16.731310200000003</v>
      </c>
      <c r="D208" s="3">
        <f t="shared" si="162"/>
        <v>0.69713792500000016</v>
      </c>
      <c r="E208">
        <f t="shared" si="163"/>
        <v>-70.969653000000051</v>
      </c>
      <c r="F208" s="2">
        <f t="shared" si="164"/>
        <v>1.2814254272708483</v>
      </c>
      <c r="G208">
        <f t="shared" si="168"/>
        <v>23.919223078213662</v>
      </c>
      <c r="H208" s="4">
        <f t="shared" si="158"/>
        <v>1.5508319987492003E-4</v>
      </c>
      <c r="I208" s="4">
        <f t="shared" si="159"/>
        <v>8.5110168310540342</v>
      </c>
      <c r="J208" s="4">
        <f t="shared" si="165"/>
        <v>8.5111719142539091</v>
      </c>
      <c r="K208" s="19">
        <f t="shared" si="166"/>
        <v>1120.7102740056355</v>
      </c>
      <c r="L208" s="27"/>
      <c r="M208">
        <f t="shared" si="167"/>
        <v>0</v>
      </c>
    </row>
    <row r="209" spans="1:13">
      <c r="A209" s="1">
        <v>0.69791666666666441</v>
      </c>
      <c r="B209" s="2">
        <f t="shared" si="160"/>
        <v>16.75</v>
      </c>
      <c r="C209" s="2">
        <f t="shared" si="161"/>
        <v>16.814643533333332</v>
      </c>
      <c r="D209" s="3">
        <f t="shared" si="162"/>
        <v>0.70061014722222215</v>
      </c>
      <c r="E209">
        <f t="shared" si="163"/>
        <v>-72.219652999999965</v>
      </c>
      <c r="F209" s="2">
        <f t="shared" si="164"/>
        <v>0.48126153338212335</v>
      </c>
      <c r="G209">
        <f t="shared" si="168"/>
        <v>30.277120890639122</v>
      </c>
      <c r="H209" s="4">
        <f t="shared" si="158"/>
        <v>2.2635598696175216E-6</v>
      </c>
      <c r="I209" s="4">
        <f t="shared" si="159"/>
        <v>3.1967052758852339</v>
      </c>
      <c r="J209" s="4">
        <f t="shared" si="165"/>
        <v>3.1967075394451037</v>
      </c>
      <c r="K209" s="19">
        <f t="shared" si="166"/>
        <v>420.92710833951622</v>
      </c>
      <c r="L209" s="26"/>
      <c r="M209">
        <f t="shared" si="167"/>
        <v>0</v>
      </c>
    </row>
    <row r="210" spans="1:13">
      <c r="A210" s="1">
        <v>0.70138888888888662</v>
      </c>
      <c r="B210" s="2">
        <f t="shared" si="160"/>
        <v>16.833333333333332</v>
      </c>
      <c r="C210" s="2">
        <f t="shared" si="161"/>
        <v>16.897976866666667</v>
      </c>
      <c r="D210" s="3">
        <f t="shared" si="162"/>
        <v>0.70408236944444447</v>
      </c>
      <c r="E210">
        <f t="shared" si="163"/>
        <v>-73.469653000000008</v>
      </c>
      <c r="F210" s="2">
        <f t="shared" si="164"/>
        <v>-0.32442593545848369</v>
      </c>
      <c r="G210">
        <f t="shared" si="168"/>
        <v>38.705698570223376</v>
      </c>
      <c r="H210" s="4">
        <f t="shared" si="158"/>
        <v>-2.0590162196938227E-8</v>
      </c>
      <c r="I210" s="4">
        <f t="shared" si="159"/>
        <v>-2.1549633491266968</v>
      </c>
      <c r="J210" s="4">
        <f t="shared" si="165"/>
        <v>0</v>
      </c>
      <c r="K210" s="19">
        <f t="shared" si="166"/>
        <v>0</v>
      </c>
      <c r="L210" s="27"/>
      <c r="M210">
        <f t="shared" si="167"/>
        <v>0</v>
      </c>
    </row>
    <row r="211" spans="1:13">
      <c r="A211" s="1">
        <v>0.70486111111110883</v>
      </c>
      <c r="B211" s="2">
        <f t="shared" si="160"/>
        <v>16.916666666666668</v>
      </c>
      <c r="C211" s="2">
        <f t="shared" si="161"/>
        <v>16.981310200000003</v>
      </c>
      <c r="D211" s="3">
        <f t="shared" si="162"/>
        <v>0.70755459166666679</v>
      </c>
      <c r="E211">
        <f t="shared" si="163"/>
        <v>-74.719653000000051</v>
      </c>
      <c r="F211" s="2">
        <f t="shared" si="164"/>
        <v>-1.1354124775602719</v>
      </c>
      <c r="G211">
        <f t="shared" si="168"/>
        <v>49.274968014307589</v>
      </c>
      <c r="H211" s="4">
        <f t="shared" si="158"/>
        <v>-3.2575609474150073E-10</v>
      </c>
      <c r="I211" s="4">
        <f t="shared" si="159"/>
        <v>-7.5413983593051572</v>
      </c>
      <c r="J211" s="4">
        <f t="shared" si="165"/>
        <v>0</v>
      </c>
      <c r="K211" s="19">
        <f t="shared" si="166"/>
        <v>0</v>
      </c>
      <c r="L211" s="26"/>
      <c r="M211">
        <f t="shared" si="167"/>
        <v>0</v>
      </c>
    </row>
    <row r="212" spans="1:13">
      <c r="A212" s="1">
        <v>0.70833333333333104</v>
      </c>
      <c r="B212" s="2">
        <f t="shared" si="160"/>
        <v>17</v>
      </c>
      <c r="C212" s="2">
        <f t="shared" si="161"/>
        <v>17.064643533333332</v>
      </c>
      <c r="D212" s="3">
        <f t="shared" si="162"/>
        <v>0.71102681388888878</v>
      </c>
      <c r="E212">
        <f t="shared" si="163"/>
        <v>-75.969652999999965</v>
      </c>
      <c r="F212" s="2">
        <f t="shared" si="164"/>
        <v>-1.9514773516120369</v>
      </c>
      <c r="G212">
        <f t="shared" si="168"/>
        <v>61.727364135646695</v>
      </c>
      <c r="H212" s="4">
        <f t="shared" si="158"/>
        <v>-9.6716004543742029E-13</v>
      </c>
      <c r="I212" s="4">
        <f t="shared" si="159"/>
        <v>-12.960035419955918</v>
      </c>
      <c r="J212" s="4">
        <f t="shared" si="165"/>
        <v>0</v>
      </c>
      <c r="K212" s="19">
        <f t="shared" si="166"/>
        <v>0</v>
      </c>
      <c r="L212" s="27"/>
      <c r="M212">
        <f t="shared" si="167"/>
        <v>0</v>
      </c>
    </row>
    <row r="213" spans="1:13">
      <c r="A213" s="1">
        <v>0.71180555555555325</v>
      </c>
      <c r="B213" s="2">
        <f t="shared" ref="B213:B225" si="169">HOUR(A213)+(MINUTE(A213)/60)+(SECOND(A213)/3600)</f>
        <v>17.083333333333332</v>
      </c>
      <c r="C213" s="2">
        <f t="shared" ref="C213:C225" si="170">B213 - C$2 + (J$1/60)</f>
        <v>17.147976866666667</v>
      </c>
      <c r="D213" s="3">
        <f t="shared" ref="D213:D225" si="171">IF(C213&lt;0,24+C213,C213)/24</f>
        <v>0.7144990361111111</v>
      </c>
      <c r="E213">
        <f t="shared" ref="E213:E225" si="172">15*(12 - C213)</f>
        <v>-77.219653000000008</v>
      </c>
      <c r="F213" s="2">
        <f t="shared" ref="F213:F225" si="173">ASIN((SIN(F$2*N$1)*SIN(J$2*N$1))+(COS(F$2*N$1)*COS(E213*N$1)*COS(J$2*N$1)))*N$2</f>
        <v>-2.7724033843522959</v>
      </c>
      <c r="G213">
        <f t="shared" si="168"/>
        <v>75.643922478019263</v>
      </c>
      <c r="H213" s="4">
        <f t="shared" ref="H213:H225" si="174">J$3*SIN(F213*N$1)*POWER(F$5,G213)</f>
        <v>-1.1234006477225045E-15</v>
      </c>
      <c r="I213" s="4">
        <f t="shared" ref="I213:I225" si="175">J$3*(0.271 -(0.294*POWER(F$5,G213)))*SIN(F213*N$1)</f>
        <v>-18.408295559078642</v>
      </c>
      <c r="J213" s="4">
        <f t="shared" ref="J213:J225" si="176">IF(H213+I213&lt;0,0,H213+I213)</f>
        <v>0</v>
      </c>
      <c r="K213" s="19">
        <f t="shared" ref="K213:K225" si="177">(F$4/F$3)*J213</f>
        <v>0</v>
      </c>
      <c r="L213" s="26"/>
      <c r="M213">
        <f t="shared" si="167"/>
        <v>0</v>
      </c>
    </row>
    <row r="214" spans="1:13">
      <c r="A214" s="1">
        <v>0.71527777777777546</v>
      </c>
      <c r="B214" s="2">
        <f t="shared" si="169"/>
        <v>17.166666666666668</v>
      </c>
      <c r="C214" s="2">
        <f t="shared" si="170"/>
        <v>17.231310200000003</v>
      </c>
      <c r="D214" s="3">
        <f t="shared" si="171"/>
        <v>0.71797125833333342</v>
      </c>
      <c r="E214">
        <f t="shared" si="172"/>
        <v>-78.469653000000051</v>
      </c>
      <c r="F214" s="2">
        <f t="shared" si="173"/>
        <v>-3.5979767711877439</v>
      </c>
      <c r="G214">
        <f t="shared" si="168"/>
        <v>90.624877936244133</v>
      </c>
      <c r="H214" s="4">
        <f t="shared" si="174"/>
        <v>-6.9201320836843805E-19</v>
      </c>
      <c r="I214" s="4">
        <f t="shared" si="175"/>
        <v>-23.883585700018344</v>
      </c>
      <c r="J214" s="4">
        <f t="shared" si="176"/>
        <v>0</v>
      </c>
      <c r="K214" s="19">
        <f t="shared" si="177"/>
        <v>0</v>
      </c>
      <c r="L214" s="27"/>
      <c r="M214">
        <f t="shared" si="167"/>
        <v>0</v>
      </c>
    </row>
    <row r="215" spans="1:13">
      <c r="A215" s="1">
        <v>0.71874999999999767</v>
      </c>
      <c r="B215" s="2">
        <f t="shared" si="169"/>
        <v>17.25</v>
      </c>
      <c r="C215" s="2">
        <f t="shared" si="170"/>
        <v>17.314643533333332</v>
      </c>
      <c r="D215" s="3">
        <f t="shared" si="171"/>
        <v>0.72144348055555552</v>
      </c>
      <c r="E215">
        <f t="shared" si="172"/>
        <v>-79.719652999999965</v>
      </c>
      <c r="F215" s="2">
        <f t="shared" si="173"/>
        <v>-4.427986870084057</v>
      </c>
      <c r="G215">
        <f t="shared" si="168"/>
        <v>106.36371259595792</v>
      </c>
      <c r="H215" s="4">
        <f t="shared" si="174"/>
        <v>-2.7445720288378476E-22</v>
      </c>
      <c r="I215" s="4">
        <f t="shared" si="175"/>
        <v>-29.383299901208257</v>
      </c>
      <c r="J215" s="4">
        <f t="shared" si="176"/>
        <v>0</v>
      </c>
      <c r="K215" s="19">
        <f t="shared" si="177"/>
        <v>0</v>
      </c>
      <c r="L215" s="28"/>
      <c r="M215">
        <f t="shared" si="167"/>
        <v>0</v>
      </c>
    </row>
    <row r="216" spans="1:13">
      <c r="A216" s="1">
        <v>0.72222222222221988</v>
      </c>
      <c r="B216" s="2">
        <f t="shared" si="169"/>
        <v>17.333333333333332</v>
      </c>
      <c r="C216" s="2">
        <f t="shared" si="170"/>
        <v>17.397976866666667</v>
      </c>
      <c r="D216" s="3">
        <f t="shared" si="171"/>
        <v>0.72491570277777784</v>
      </c>
      <c r="E216">
        <f t="shared" si="172"/>
        <v>-80.969653000000008</v>
      </c>
      <c r="F216" s="2">
        <f t="shared" si="173"/>
        <v>-5.2622259889644019</v>
      </c>
      <c r="G216">
        <f t="shared" si="168"/>
        <v>122.64565903075972</v>
      </c>
      <c r="H216" s="4">
        <f t="shared" si="174"/>
        <v>-7.9639773728143726E-26</v>
      </c>
      <c r="I216" s="4">
        <f t="shared" si="175"/>
        <v>-34.904820596553307</v>
      </c>
      <c r="J216" s="4">
        <f t="shared" si="176"/>
        <v>0</v>
      </c>
      <c r="K216" s="19">
        <f t="shared" si="177"/>
        <v>0</v>
      </c>
      <c r="L216" s="31"/>
      <c r="M216">
        <f t="shared" si="167"/>
        <v>0</v>
      </c>
    </row>
    <row r="217" spans="1:13">
      <c r="A217" s="1">
        <v>0.72569444444444209</v>
      </c>
      <c r="B217" s="2">
        <f t="shared" si="169"/>
        <v>17.416666666666668</v>
      </c>
      <c r="C217" s="2">
        <f t="shared" si="170"/>
        <v>17.481310200000003</v>
      </c>
      <c r="D217" s="3">
        <f t="shared" si="171"/>
        <v>0.72838792500000016</v>
      </c>
      <c r="E217">
        <f t="shared" si="172"/>
        <v>-82.219653000000051</v>
      </c>
      <c r="F217" s="2">
        <f t="shared" si="173"/>
        <v>-6.1004891667661667</v>
      </c>
      <c r="G217">
        <f t="shared" si="168"/>
        <v>139.3238772002174</v>
      </c>
      <c r="H217" s="4">
        <f t="shared" si="174"/>
        <v>-1.8410822131816264E-29</v>
      </c>
      <c r="I217" s="4">
        <f t="shared" si="175"/>
        <v>-40.4455198412466</v>
      </c>
      <c r="J217" s="4">
        <f t="shared" si="176"/>
        <v>0</v>
      </c>
      <c r="K217" s="19">
        <f t="shared" si="177"/>
        <v>0</v>
      </c>
      <c r="L217" s="26"/>
      <c r="M217">
        <f t="shared" si="167"/>
        <v>0</v>
      </c>
    </row>
    <row r="218" spans="1:13">
      <c r="A218" s="1">
        <v>0.7291666666666643</v>
      </c>
      <c r="B218" s="2">
        <f t="shared" si="169"/>
        <v>17.5</v>
      </c>
      <c r="C218" s="2">
        <f t="shared" si="170"/>
        <v>17.564643533333332</v>
      </c>
      <c r="D218" s="3">
        <f t="shared" si="171"/>
        <v>0.73186014722222215</v>
      </c>
      <c r="E218">
        <f t="shared" si="172"/>
        <v>-83.469652999999965</v>
      </c>
      <c r="F218" s="2">
        <f t="shared" si="173"/>
        <v>-6.9425739482267277</v>
      </c>
      <c r="G218">
        <f t="shared" si="168"/>
        <v>156.29709095914609</v>
      </c>
      <c r="H218" s="4">
        <f t="shared" si="174"/>
        <v>-3.5933573188952717E-33</v>
      </c>
      <c r="I218" s="4">
        <f t="shared" si="175"/>
        <v>-46.002760562530206</v>
      </c>
      <c r="J218" s="4">
        <f t="shared" si="176"/>
        <v>0</v>
      </c>
      <c r="K218" s="19">
        <f t="shared" si="177"/>
        <v>0</v>
      </c>
      <c r="L218" s="27"/>
      <c r="M218">
        <f t="shared" si="167"/>
        <v>0</v>
      </c>
    </row>
    <row r="219" spans="1:13">
      <c r="A219" s="1">
        <v>0.73263888888888651</v>
      </c>
      <c r="B219" s="2">
        <f t="shared" si="169"/>
        <v>17.583333333333332</v>
      </c>
      <c r="C219" s="2">
        <f t="shared" si="170"/>
        <v>17.647976866666667</v>
      </c>
      <c r="D219" s="3">
        <f t="shared" si="171"/>
        <v>0.73533236944444447</v>
      </c>
      <c r="E219">
        <f t="shared" si="172"/>
        <v>-84.719653000000008</v>
      </c>
      <c r="F219" s="2">
        <f t="shared" si="173"/>
        <v>-7.7882801523865846</v>
      </c>
      <c r="G219">
        <f t="shared" si="168"/>
        <v>173.49368740127903</v>
      </c>
      <c r="H219" s="4">
        <f t="shared" si="174"/>
        <v>-6.1674132327500832E-37</v>
      </c>
      <c r="I219" s="4">
        <f t="shared" si="175"/>
        <v>-51.573897814801221</v>
      </c>
      <c r="J219" s="4">
        <f t="shared" si="176"/>
        <v>0</v>
      </c>
      <c r="K219" s="19">
        <f t="shared" si="177"/>
        <v>0</v>
      </c>
      <c r="L219" s="26"/>
      <c r="M219">
        <f t="shared" si="167"/>
        <v>0</v>
      </c>
    </row>
    <row r="220" spans="1:13">
      <c r="A220" s="1">
        <v>0.73611111111110872</v>
      </c>
      <c r="B220" s="2">
        <f t="shared" si="169"/>
        <v>17.666666666666668</v>
      </c>
      <c r="C220" s="2">
        <f t="shared" si="170"/>
        <v>17.731310200000003</v>
      </c>
      <c r="D220" s="3">
        <f t="shared" si="171"/>
        <v>0.73880459166666679</v>
      </c>
      <c r="E220">
        <f t="shared" si="172"/>
        <v>-85.969653000000051</v>
      </c>
      <c r="F220" s="2">
        <f t="shared" si="173"/>
        <v>-8.6374096347190523</v>
      </c>
      <c r="G220">
        <f t="shared" ref="G220:G232" si="178">SQRT(1229+POWER(614*SIN(F220*N$1),2))-(614*SIN(F220*N$1))</f>
        <v>190.86136376412492</v>
      </c>
      <c r="H220" s="4">
        <f t="shared" si="174"/>
        <v>-9.5882591459550097E-41</v>
      </c>
      <c r="I220" s="4">
        <f t="shared" si="175"/>
        <v>-57.156280038458625</v>
      </c>
      <c r="J220" s="4">
        <f t="shared" si="176"/>
        <v>0</v>
      </c>
      <c r="K220" s="19">
        <f t="shared" si="177"/>
        <v>0</v>
      </c>
      <c r="L220" s="27"/>
      <c r="M220">
        <f t="shared" si="167"/>
        <v>0</v>
      </c>
    </row>
    <row r="221" spans="1:13">
      <c r="A221" s="1">
        <v>0.73958333333333093</v>
      </c>
      <c r="B221" s="2">
        <f t="shared" si="169"/>
        <v>17.75</v>
      </c>
      <c r="C221" s="2">
        <f t="shared" si="170"/>
        <v>17.814643533333332</v>
      </c>
      <c r="D221" s="3">
        <f t="shared" si="171"/>
        <v>0.74227681388888878</v>
      </c>
      <c r="E221">
        <f t="shared" si="172"/>
        <v>-87.219652999999965</v>
      </c>
      <c r="F221" s="2">
        <f t="shared" si="173"/>
        <v>-9.4897660427212429</v>
      </c>
      <c r="G221">
        <f t="shared" si="178"/>
        <v>208.36055346746485</v>
      </c>
      <c r="H221" s="4">
        <f t="shared" si="174"/>
        <v>-1.380693092563262E-44</v>
      </c>
      <c r="I221" s="4">
        <f t="shared" si="175"/>
        <v>-62.747250321904325</v>
      </c>
      <c r="J221" s="4">
        <f t="shared" si="176"/>
        <v>0</v>
      </c>
      <c r="K221" s="19">
        <f t="shared" si="177"/>
        <v>0</v>
      </c>
      <c r="L221" s="26"/>
      <c r="M221">
        <f t="shared" si="167"/>
        <v>0</v>
      </c>
    </row>
    <row r="222" spans="1:13">
      <c r="A222" s="1">
        <v>0.74305555555555314</v>
      </c>
      <c r="B222" s="2">
        <f t="shared" si="169"/>
        <v>17.833333333333332</v>
      </c>
      <c r="C222" s="2">
        <f t="shared" si="170"/>
        <v>17.897976866666667</v>
      </c>
      <c r="D222" s="3">
        <f t="shared" si="171"/>
        <v>0.7457490361111111</v>
      </c>
      <c r="E222">
        <f t="shared" si="172"/>
        <v>-88.469653000000008</v>
      </c>
      <c r="F222" s="2">
        <f t="shared" si="173"/>
        <v>-10.345154564721536</v>
      </c>
      <c r="G222">
        <f t="shared" si="178"/>
        <v>225.96024758336978</v>
      </c>
      <c r="H222" s="4">
        <f t="shared" si="174"/>
        <v>-1.8738449448799738E-48</v>
      </c>
      <c r="I222" s="4">
        <f t="shared" si="175"/>
        <v>-68.344147666090379</v>
      </c>
      <c r="J222" s="4">
        <f t="shared" si="176"/>
        <v>0</v>
      </c>
      <c r="K222" s="19">
        <f t="shared" si="177"/>
        <v>0</v>
      </c>
      <c r="L222" s="27"/>
      <c r="M222">
        <f t="shared" si="167"/>
        <v>0</v>
      </c>
    </row>
    <row r="223" spans="1:13">
      <c r="A223" s="1">
        <v>0.74652777777777535</v>
      </c>
      <c r="B223" s="2">
        <f t="shared" si="169"/>
        <v>17.916666666666668</v>
      </c>
      <c r="C223" s="2">
        <f t="shared" si="170"/>
        <v>17.981310200000003</v>
      </c>
      <c r="D223" s="3">
        <f t="shared" si="171"/>
        <v>0.74922125833333342</v>
      </c>
      <c r="E223">
        <f t="shared" si="172"/>
        <v>-89.719653000000051</v>
      </c>
      <c r="F223" s="2">
        <f t="shared" si="173"/>
        <v>-11.20338167158342</v>
      </c>
      <c r="G223">
        <f t="shared" si="178"/>
        <v>243.63530559929467</v>
      </c>
      <c r="H223" s="4">
        <f t="shared" si="174"/>
        <v>-2.4307906098351132E-52</v>
      </c>
      <c r="I223" s="4">
        <f t="shared" si="175"/>
        <v>-73.944308251007413</v>
      </c>
      <c r="J223" s="4">
        <f t="shared" si="176"/>
        <v>0</v>
      </c>
      <c r="K223" s="19">
        <f t="shared" si="177"/>
        <v>0</v>
      </c>
      <c r="L223" s="26"/>
      <c r="M223">
        <f t="shared" si="167"/>
        <v>0</v>
      </c>
    </row>
    <row r="224" spans="1:13">
      <c r="A224" s="1">
        <v>0.74999999999999756</v>
      </c>
      <c r="B224" s="2">
        <f t="shared" si="169"/>
        <v>18</v>
      </c>
      <c r="C224" s="2">
        <f t="shared" si="170"/>
        <v>18.064643533333332</v>
      </c>
      <c r="D224" s="3">
        <f t="shared" si="171"/>
        <v>0.75269348055555552</v>
      </c>
      <c r="E224">
        <f t="shared" si="172"/>
        <v>-90.969652999999965</v>
      </c>
      <c r="F224" s="2">
        <f t="shared" si="173"/>
        <v>-12.06425485091146</v>
      </c>
      <c r="G224">
        <f t="shared" si="178"/>
        <v>261.36469455642759</v>
      </c>
      <c r="H224" s="4">
        <f t="shared" si="174"/>
        <v>-3.049392152192363E-56</v>
      </c>
      <c r="I224" s="4">
        <f t="shared" si="175"/>
        <v>-79.545066703520021</v>
      </c>
      <c r="J224" s="4">
        <f t="shared" si="176"/>
        <v>0</v>
      </c>
      <c r="K224" s="19">
        <f t="shared" si="177"/>
        <v>0</v>
      </c>
      <c r="L224" s="27"/>
      <c r="M224">
        <f t="shared" si="167"/>
        <v>0</v>
      </c>
    </row>
    <row r="225" spans="1:13">
      <c r="A225" s="1">
        <v>0.75347222222221977</v>
      </c>
      <c r="B225" s="2">
        <f t="shared" si="169"/>
        <v>18.083333333333332</v>
      </c>
      <c r="C225" s="2">
        <f t="shared" si="170"/>
        <v>18.147976866666667</v>
      </c>
      <c r="D225" s="3">
        <f t="shared" si="171"/>
        <v>0.75616570277777784</v>
      </c>
      <c r="E225">
        <f t="shared" si="172"/>
        <v>-92.219653000000008</v>
      </c>
      <c r="F225" s="2">
        <f t="shared" si="173"/>
        <v>-12.927582333287271</v>
      </c>
      <c r="G225">
        <f t="shared" si="178"/>
        <v>279.13031415414741</v>
      </c>
      <c r="H225" s="4">
        <f t="shared" si="174"/>
        <v>-3.7365633140781753E-60</v>
      </c>
      <c r="I225" s="4">
        <f t="shared" si="175"/>
        <v>-85.143757365942065</v>
      </c>
      <c r="J225" s="4">
        <f t="shared" si="176"/>
        <v>0</v>
      </c>
      <c r="K225" s="19">
        <f t="shared" si="177"/>
        <v>0</v>
      </c>
      <c r="L225" s="26"/>
      <c r="M225">
        <f t="shared" si="167"/>
        <v>0</v>
      </c>
    </row>
    <row r="226" spans="1:13">
      <c r="A226" s="1">
        <v>0.75694444444444198</v>
      </c>
      <c r="B226" s="2">
        <f t="shared" ref="B226:B238" si="179">HOUR(A226)+(MINUTE(A226)/60)+(SECOND(A226)/3600)</f>
        <v>18.166666666666668</v>
      </c>
      <c r="C226" s="2">
        <f t="shared" ref="C226:C238" si="180">B226 - C$2 + (J$1/60)</f>
        <v>18.231310200000003</v>
      </c>
      <c r="D226" s="3">
        <f t="shared" ref="D226:D238" si="181">IF(C226&lt;0,24+C226,C226)/24</f>
        <v>0.75963792500000016</v>
      </c>
      <c r="E226">
        <f t="shared" ref="E226:E238" si="182">15*(12 - C226)</f>
        <v>-93.469653000000051</v>
      </c>
      <c r="F226" s="2">
        <f t="shared" ref="F226:F238" si="183">ASIN((SIN(F$2*N$1)*SIN(J$2*N$1))+(COS(F$2*N$1)*COS(E226*N$1)*COS(J$2*N$1)))*N$2</f>
        <v>-13.793172809986121</v>
      </c>
      <c r="G226">
        <f t="shared" si="178"/>
        <v>296.91619793482192</v>
      </c>
      <c r="H226" s="4">
        <f t="shared" ref="H226:H238" si="184">J$3*SIN(F226*N$1)*POWER(F$5,G226)</f>
        <v>-4.5116073717816693E-64</v>
      </c>
      <c r="I226" s="4">
        <f t="shared" ref="I226:I238" si="185">J$3*(0.271 -(0.294*POWER(F$5,G226)))*SIN(F226*N$1)</f>
        <v>-90.737715564741777</v>
      </c>
      <c r="J226" s="4">
        <f t="shared" ref="J226:J238" si="186">IF(H226+I226&lt;0,0,H226+I226)</f>
        <v>0</v>
      </c>
      <c r="K226" s="19">
        <f t="shared" ref="K226:K238" si="187">(F$4/F$3)*J226</f>
        <v>0</v>
      </c>
      <c r="L226" s="27"/>
      <c r="M226">
        <f t="shared" si="167"/>
        <v>0</v>
      </c>
    </row>
    <row r="227" spans="1:13">
      <c r="A227" s="1">
        <v>0.76041666666666419</v>
      </c>
      <c r="B227" s="2">
        <f t="shared" si="179"/>
        <v>18.25</v>
      </c>
      <c r="C227" s="2">
        <f t="shared" si="180"/>
        <v>18.314643533333332</v>
      </c>
      <c r="D227" s="3">
        <f t="shared" si="181"/>
        <v>0.76311014722222215</v>
      </c>
      <c r="E227">
        <f t="shared" si="182"/>
        <v>-94.719652999999965</v>
      </c>
      <c r="F227" s="2">
        <f t="shared" si="183"/>
        <v>-14.660835141549716</v>
      </c>
      <c r="G227">
        <f t="shared" si="178"/>
        <v>314.70796029349526</v>
      </c>
      <c r="H227" s="4">
        <f t="shared" si="184"/>
        <v>-5.4100214882435346E-68</v>
      </c>
      <c r="I227" s="4">
        <f t="shared" si="185"/>
        <v>-96.324278878783602</v>
      </c>
      <c r="J227" s="4">
        <f t="shared" si="186"/>
        <v>0</v>
      </c>
      <c r="K227" s="19">
        <f t="shared" si="187"/>
        <v>0</v>
      </c>
      <c r="L227" s="26"/>
      <c r="M227">
        <f t="shared" si="167"/>
        <v>0</v>
      </c>
    </row>
    <row r="228" spans="1:13">
      <c r="A228" s="1">
        <v>0.7638888888888864</v>
      </c>
      <c r="B228" s="2">
        <f t="shared" si="179"/>
        <v>18.333333333333332</v>
      </c>
      <c r="C228" s="2">
        <f t="shared" si="180"/>
        <v>18.397976866666667</v>
      </c>
      <c r="D228" s="3">
        <f t="shared" si="181"/>
        <v>0.76658236944444447</v>
      </c>
      <c r="E228">
        <f t="shared" si="182"/>
        <v>-95.969653000000008</v>
      </c>
      <c r="F228" s="2">
        <f t="shared" si="183"/>
        <v>-15.530378056509004</v>
      </c>
      <c r="G228">
        <f t="shared" si="178"/>
        <v>332.49240716613195</v>
      </c>
      <c r="H228" s="4">
        <f t="shared" si="184"/>
        <v>-6.4890850531726797E-72</v>
      </c>
      <c r="I228" s="4">
        <f t="shared" si="185"/>
        <v>-101.90078840649856</v>
      </c>
      <c r="J228" s="4">
        <f t="shared" si="186"/>
        <v>0</v>
      </c>
      <c r="K228" s="19">
        <f t="shared" si="187"/>
        <v>0</v>
      </c>
      <c r="L228" s="27"/>
      <c r="M228">
        <f t="shared" si="167"/>
        <v>0</v>
      </c>
    </row>
    <row r="229" spans="1:13">
      <c r="A229" s="1">
        <v>0.76736111111110861</v>
      </c>
      <c r="B229" s="2">
        <f t="shared" si="179"/>
        <v>18.416666666666668</v>
      </c>
      <c r="C229" s="2">
        <f t="shared" si="180"/>
        <v>18.481310200000003</v>
      </c>
      <c r="D229" s="3">
        <f t="shared" si="181"/>
        <v>0.77005459166666679</v>
      </c>
      <c r="E229">
        <f t="shared" si="182"/>
        <v>-97.219653000000051</v>
      </c>
      <c r="F229" s="2">
        <f t="shared" si="183"/>
        <v>-16.40160983946965</v>
      </c>
      <c r="G229">
        <f t="shared" si="178"/>
        <v>350.2572576766558</v>
      </c>
      <c r="H229" s="4">
        <f t="shared" si="184"/>
        <v>-7.8372091298782725E-76</v>
      </c>
      <c r="I229" s="4">
        <f t="shared" si="185"/>
        <v>-107.46459003137353</v>
      </c>
      <c r="J229" s="4">
        <f t="shared" si="186"/>
        <v>0</v>
      </c>
      <c r="K229" s="19">
        <f t="shared" si="187"/>
        <v>0</v>
      </c>
      <c r="L229" s="26"/>
      <c r="M229">
        <f t="shared" si="167"/>
        <v>0</v>
      </c>
    </row>
    <row r="230" spans="1:13">
      <c r="A230" s="1">
        <v>0.77083333333333082</v>
      </c>
      <c r="B230" s="2">
        <f t="shared" si="179"/>
        <v>18.5</v>
      </c>
      <c r="C230" s="2">
        <f t="shared" si="180"/>
        <v>18.564643533333332</v>
      </c>
      <c r="D230" s="3">
        <f t="shared" si="181"/>
        <v>0.77352681388888878</v>
      </c>
      <c r="E230">
        <f t="shared" si="182"/>
        <v>-98.469652999999965</v>
      </c>
      <c r="F230" s="2">
        <f t="shared" si="183"/>
        <v>-17.274338007692297</v>
      </c>
      <c r="G230">
        <f t="shared" si="178"/>
        <v>367.99094230363085</v>
      </c>
      <c r="H230" s="4">
        <f t="shared" si="184"/>
        <v>-9.590225735418166E-80</v>
      </c>
      <c r="I230" s="4">
        <f t="shared" si="185"/>
        <v>-113.0130356851691</v>
      </c>
      <c r="J230" s="4">
        <f t="shared" si="186"/>
        <v>0</v>
      </c>
      <c r="K230" s="19">
        <f t="shared" si="187"/>
        <v>0</v>
      </c>
      <c r="L230" s="27"/>
      <c r="M230">
        <f t="shared" si="167"/>
        <v>0</v>
      </c>
    </row>
    <row r="231" spans="1:13">
      <c r="A231" s="1">
        <v>0.77430555555555303</v>
      </c>
      <c r="B231" s="2">
        <f t="shared" si="179"/>
        <v>18.583333333333332</v>
      </c>
      <c r="C231" s="2">
        <f t="shared" si="180"/>
        <v>18.647976866666667</v>
      </c>
      <c r="D231" s="3">
        <f t="shared" si="181"/>
        <v>0.7769990361111111</v>
      </c>
      <c r="E231">
        <f t="shared" si="182"/>
        <v>-99.719653000000008</v>
      </c>
      <c r="F231" s="2">
        <f t="shared" si="183"/>
        <v>-18.148368975211238</v>
      </c>
      <c r="G231">
        <f t="shared" si="178"/>
        <v>385.68245467573922</v>
      </c>
      <c r="H231" s="4">
        <f t="shared" si="184"/>
        <v>-1.1960190018744079E-83</v>
      </c>
      <c r="I231" s="4">
        <f t="shared" si="185"/>
        <v>-118.54348460825788</v>
      </c>
      <c r="J231" s="4">
        <f t="shared" si="186"/>
        <v>0</v>
      </c>
      <c r="K231" s="19">
        <f t="shared" si="187"/>
        <v>0</v>
      </c>
      <c r="L231" s="26"/>
      <c r="M231">
        <f t="shared" si="167"/>
        <v>0</v>
      </c>
    </row>
    <row r="232" spans="1:13">
      <c r="A232" s="1">
        <v>0.77777777777777524</v>
      </c>
      <c r="B232" s="2">
        <f t="shared" si="179"/>
        <v>18.666666666666668</v>
      </c>
      <c r="C232" s="2">
        <f t="shared" si="180"/>
        <v>18.731310200000003</v>
      </c>
      <c r="D232" s="3">
        <f t="shared" si="181"/>
        <v>0.78047125833333342</v>
      </c>
      <c r="E232">
        <f t="shared" si="182"/>
        <v>-100.96965300000005</v>
      </c>
      <c r="F232" s="2">
        <f t="shared" si="183"/>
        <v>-19.023507703447031</v>
      </c>
      <c r="G232">
        <f t="shared" si="178"/>
        <v>403.3212415258069</v>
      </c>
      <c r="H232" s="4">
        <f t="shared" si="184"/>
        <v>-1.5287128658364663E-87</v>
      </c>
      <c r="I232" s="4">
        <f t="shared" si="185"/>
        <v>-124.05330460648015</v>
      </c>
      <c r="J232" s="4">
        <f t="shared" si="186"/>
        <v>0</v>
      </c>
      <c r="K232" s="19">
        <f t="shared" si="187"/>
        <v>0</v>
      </c>
      <c r="L232" s="27"/>
      <c r="M232">
        <f t="shared" si="167"/>
        <v>0</v>
      </c>
    </row>
    <row r="233" spans="1:13">
      <c r="A233" s="1">
        <v>0.78124999999999745</v>
      </c>
      <c r="B233" s="2">
        <f t="shared" si="179"/>
        <v>18.75</v>
      </c>
      <c r="C233" s="2">
        <f t="shared" si="180"/>
        <v>18.814643533333332</v>
      </c>
      <c r="D233" s="3">
        <f t="shared" si="181"/>
        <v>0.78394348055555552</v>
      </c>
      <c r="E233">
        <f t="shared" si="182"/>
        <v>-102.21965299999997</v>
      </c>
      <c r="F233" s="2">
        <f t="shared" si="183"/>
        <v>-19.899557337178816</v>
      </c>
      <c r="G233">
        <f t="shared" ref="G233:G244" si="188">SQRT(1229+POWER(614*SIN(F233*N$1),2))-(614*SIN(F233*N$1))</f>
        <v>420.89712018166171</v>
      </c>
      <c r="H233" s="4">
        <f t="shared" si="184"/>
        <v>-2.0134198579585794E-91</v>
      </c>
      <c r="I233" s="4">
        <f t="shared" si="185"/>
        <v>-129.53987330392692</v>
      </c>
      <c r="J233" s="4">
        <f t="shared" si="186"/>
        <v>0</v>
      </c>
      <c r="K233" s="19">
        <f t="shared" si="187"/>
        <v>0</v>
      </c>
      <c r="L233" s="26"/>
      <c r="M233">
        <f t="shared" si="167"/>
        <v>0</v>
      </c>
    </row>
    <row r="234" spans="1:13">
      <c r="A234" s="1">
        <v>0.78472222222221966</v>
      </c>
      <c r="B234" s="2">
        <f t="shared" si="179"/>
        <v>18.833333333333332</v>
      </c>
      <c r="C234" s="2">
        <f t="shared" si="180"/>
        <v>18.897976866666667</v>
      </c>
      <c r="D234" s="3">
        <f t="shared" si="181"/>
        <v>0.78741570277777784</v>
      </c>
      <c r="E234">
        <f t="shared" si="182"/>
        <v>-103.46965300000001</v>
      </c>
      <c r="F234" s="2">
        <f t="shared" si="183"/>
        <v>-20.776318824645454</v>
      </c>
      <c r="G234">
        <f t="shared" si="188"/>
        <v>438.40021619142692</v>
      </c>
      <c r="H234" s="4">
        <f t="shared" si="184"/>
        <v>-2.7467968957231505E-95</v>
      </c>
      <c r="I234" s="4">
        <f t="shared" si="185"/>
        <v>-135.00057939105102</v>
      </c>
      <c r="J234" s="4">
        <f t="shared" si="186"/>
        <v>0</v>
      </c>
      <c r="K234" s="19">
        <f t="shared" si="187"/>
        <v>0</v>
      </c>
      <c r="L234" s="27"/>
      <c r="M234">
        <f t="shared" si="167"/>
        <v>0</v>
      </c>
    </row>
    <row r="235" spans="1:13">
      <c r="A235" s="1">
        <v>0.78819444444444187</v>
      </c>
      <c r="B235" s="2">
        <f t="shared" si="179"/>
        <v>18.916666666666668</v>
      </c>
      <c r="C235" s="2">
        <f t="shared" si="180"/>
        <v>18.981310200000003</v>
      </c>
      <c r="D235" s="3">
        <f t="shared" si="181"/>
        <v>0.79088792500000016</v>
      </c>
      <c r="E235">
        <f t="shared" si="182"/>
        <v>-104.71965300000005</v>
      </c>
      <c r="F235" s="2">
        <f t="shared" si="183"/>
        <v>-21.653590520445618</v>
      </c>
      <c r="G235">
        <f t="shared" si="188"/>
        <v>455.82091585156911</v>
      </c>
      <c r="H235" s="4">
        <f t="shared" si="184"/>
        <v>-3.9012080108566045E-99</v>
      </c>
      <c r="I235" s="4">
        <f t="shared" si="185"/>
        <v>-140.43282386750511</v>
      </c>
      <c r="J235" s="4">
        <f t="shared" si="186"/>
        <v>0</v>
      </c>
      <c r="K235" s="19">
        <f t="shared" si="187"/>
        <v>0</v>
      </c>
      <c r="L235" s="26"/>
      <c r="M235">
        <f t="shared" si="167"/>
        <v>0</v>
      </c>
    </row>
    <row r="236" spans="1:13">
      <c r="A236" s="1">
        <v>0.79166666666666408</v>
      </c>
      <c r="B236" s="2">
        <f t="shared" si="179"/>
        <v>19</v>
      </c>
      <c r="C236" s="2">
        <f t="shared" si="180"/>
        <v>19.064643533333332</v>
      </c>
      <c r="D236" s="3">
        <f t="shared" si="181"/>
        <v>0.79436014722222215</v>
      </c>
      <c r="E236">
        <f t="shared" si="182"/>
        <v>-105.96965299999997</v>
      </c>
      <c r="F236" s="2">
        <f t="shared" si="183"/>
        <v>-22.531167769808395</v>
      </c>
      <c r="G236">
        <f t="shared" si="188"/>
        <v>473.14982989122291</v>
      </c>
      <c r="H236" s="4">
        <f t="shared" si="184"/>
        <v>-5.7968413941409245E-103</v>
      </c>
      <c r="I236" s="4">
        <f t="shared" si="185"/>
        <v>-145.83402127912734</v>
      </c>
      <c r="J236" s="4">
        <f t="shared" si="186"/>
        <v>0</v>
      </c>
      <c r="K236" s="19">
        <f t="shared" si="187"/>
        <v>0</v>
      </c>
      <c r="L236" s="27"/>
      <c r="M236">
        <f t="shared" si="167"/>
        <v>0</v>
      </c>
    </row>
    <row r="237" spans="1:13">
      <c r="A237" s="1">
        <v>0.79513888888888629</v>
      </c>
      <c r="B237" s="2">
        <f t="shared" si="179"/>
        <v>19.083333333333332</v>
      </c>
      <c r="C237" s="2">
        <f t="shared" si="180"/>
        <v>19.147976866666667</v>
      </c>
      <c r="D237" s="3">
        <f t="shared" si="181"/>
        <v>0.79783236944444447</v>
      </c>
      <c r="E237">
        <f t="shared" si="182"/>
        <v>-107.21965300000001</v>
      </c>
      <c r="F237" s="2">
        <f t="shared" si="183"/>
        <v>-23.408842472697774</v>
      </c>
      <c r="G237">
        <f t="shared" si="188"/>
        <v>490.37776559642884</v>
      </c>
      <c r="H237" s="4">
        <f t="shared" si="184"/>
        <v>-9.0550939672502366E-107</v>
      </c>
      <c r="I237" s="4">
        <f t="shared" si="185"/>
        <v>-151.20160094847878</v>
      </c>
      <c r="J237" s="4">
        <f t="shared" si="186"/>
        <v>0</v>
      </c>
      <c r="K237" s="19">
        <f t="shared" si="187"/>
        <v>0</v>
      </c>
      <c r="L237" s="26"/>
      <c r="M237">
        <f t="shared" si="167"/>
        <v>0</v>
      </c>
    </row>
    <row r="238" spans="1:13">
      <c r="A238" s="1">
        <v>0.7986111111111085</v>
      </c>
      <c r="B238" s="2">
        <f t="shared" si="179"/>
        <v>19.166666666666668</v>
      </c>
      <c r="C238" s="2">
        <f t="shared" si="180"/>
        <v>19.231310200000003</v>
      </c>
      <c r="D238" s="3">
        <f t="shared" si="181"/>
        <v>0.80130459166666679</v>
      </c>
      <c r="E238">
        <f t="shared" si="182"/>
        <v>-108.46965300000005</v>
      </c>
      <c r="F238" s="2">
        <f t="shared" si="183"/>
        <v>-24.286402626106781</v>
      </c>
      <c r="G238">
        <f t="shared" si="188"/>
        <v>507.49570538185537</v>
      </c>
      <c r="H238" s="4">
        <f t="shared" si="184"/>
        <v>-1.4939943874039951E-110</v>
      </c>
      <c r="I238" s="4">
        <f t="shared" si="185"/>
        <v>-156.5330081983432</v>
      </c>
      <c r="J238" s="4">
        <f t="shared" si="186"/>
        <v>0</v>
      </c>
      <c r="K238" s="19">
        <f t="shared" si="187"/>
        <v>0</v>
      </c>
      <c r="L238" s="27"/>
      <c r="M238">
        <f t="shared" si="167"/>
        <v>0</v>
      </c>
    </row>
    <row r="239" spans="1:13">
      <c r="A239" s="1">
        <v>0.80208333333333071</v>
      </c>
      <c r="B239" s="2">
        <f t="shared" ref="B239:B251" si="189">HOUR(A239)+(MINUTE(A239)/60)+(SECOND(A239)/3600)</f>
        <v>19.25</v>
      </c>
      <c r="C239" s="2">
        <f t="shared" ref="C239:C251" si="190">B239 - C$2 + (J$1/60)</f>
        <v>19.314643533333332</v>
      </c>
      <c r="D239" s="3">
        <f t="shared" ref="D239:D251" si="191">IF(C239&lt;0,24+C239,C239)/24</f>
        <v>0.80477681388888878</v>
      </c>
      <c r="E239">
        <f t="shared" ref="E239:E251" si="192">15*(12 - C239)</f>
        <v>-109.71965299999997</v>
      </c>
      <c r="F239" s="2">
        <f t="shared" ref="F239:F251" si="193">ASIN((SIN(F$2*N$1)*SIN(J$2*N$1))+(COS(F$2*N$1)*COS(E239*N$1)*COS(J$2*N$1)))*N$2</f>
        <v>-25.16363184278854</v>
      </c>
      <c r="G239">
        <f t="shared" si="188"/>
        <v>524.49479033258717</v>
      </c>
      <c r="H239" s="4">
        <f t="shared" ref="H239:H251" si="194">J$3*SIN(F239*N$1)*POWER(F$5,G239)</f>
        <v>-2.6155606971126127E-114</v>
      </c>
      <c r="I239" s="4">
        <f t="shared" ref="I239:I251" si="195">J$3*(0.271 -(0.294*POWER(F$5,G239)))*SIN(F239*N$1)</f>
        <v>-161.82570556761746</v>
      </c>
      <c r="J239" s="4">
        <f t="shared" ref="J239:J251" si="196">IF(H239+I239&lt;0,0,H239+I239)</f>
        <v>0</v>
      </c>
      <c r="K239" s="19">
        <f t="shared" ref="K239:K251" si="197">(F$4/F$3)*J239</f>
        <v>0</v>
      </c>
      <c r="L239" s="26"/>
      <c r="M239">
        <f t="shared" si="167"/>
        <v>0</v>
      </c>
    </row>
    <row r="240" spans="1:13">
      <c r="A240" s="1">
        <v>0.80555555555555292</v>
      </c>
      <c r="B240" s="2">
        <f t="shared" si="189"/>
        <v>19.333333333333332</v>
      </c>
      <c r="C240" s="2">
        <f t="shared" si="190"/>
        <v>19.397976866666667</v>
      </c>
      <c r="D240" s="3">
        <f t="shared" si="191"/>
        <v>0.8082490361111111</v>
      </c>
      <c r="E240">
        <f t="shared" si="192"/>
        <v>-110.96965300000001</v>
      </c>
      <c r="F240" s="2">
        <f t="shared" si="193"/>
        <v>-26.040308844555828</v>
      </c>
      <c r="G240">
        <f t="shared" si="188"/>
        <v>541.36630760908133</v>
      </c>
      <c r="H240" s="4">
        <f t="shared" si="194"/>
        <v>-4.8810066857111601E-118</v>
      </c>
      <c r="I240" s="4">
        <f t="shared" si="195"/>
        <v>-167.07717401900618</v>
      </c>
      <c r="J240" s="4">
        <f t="shared" si="196"/>
        <v>0</v>
      </c>
      <c r="K240" s="19">
        <f t="shared" si="197"/>
        <v>0</v>
      </c>
      <c r="L240" s="27"/>
      <c r="M240">
        <f t="shared" si="167"/>
        <v>0</v>
      </c>
    </row>
    <row r="241" spans="1:13">
      <c r="A241" s="1">
        <v>0.80902777777777513</v>
      </c>
      <c r="B241" s="2">
        <f t="shared" si="189"/>
        <v>19.416666666666668</v>
      </c>
      <c r="C241" s="2">
        <f t="shared" si="190"/>
        <v>19.481310200000003</v>
      </c>
      <c r="D241" s="3">
        <f t="shared" si="191"/>
        <v>0.81172125833333342</v>
      </c>
      <c r="E241">
        <f t="shared" si="192"/>
        <v>-112.21965300000005</v>
      </c>
      <c r="F241" s="2">
        <f t="shared" si="193"/>
        <v>-26.916206928167696</v>
      </c>
      <c r="G241">
        <f t="shared" si="188"/>
        <v>558.10168087798763</v>
      </c>
      <c r="H241" s="4">
        <f t="shared" si="194"/>
        <v>-9.7525435503282203E-122</v>
      </c>
      <c r="I241" s="4">
        <f t="shared" si="195"/>
        <v>-172.28491413794461</v>
      </c>
      <c r="J241" s="4">
        <f t="shared" si="196"/>
        <v>0</v>
      </c>
      <c r="K241" s="19">
        <f t="shared" si="197"/>
        <v>0</v>
      </c>
      <c r="L241" s="26"/>
      <c r="M241">
        <f t="shared" si="167"/>
        <v>0</v>
      </c>
    </row>
    <row r="242" spans="1:13">
      <c r="A242" s="1">
        <v>0.81249999999999734</v>
      </c>
      <c r="B242" s="2">
        <f t="shared" si="189"/>
        <v>19.5</v>
      </c>
      <c r="C242" s="2">
        <f t="shared" si="190"/>
        <v>19.564643533333332</v>
      </c>
      <c r="D242" s="3">
        <f t="shared" si="191"/>
        <v>0.81519348055555552</v>
      </c>
      <c r="E242">
        <f t="shared" si="192"/>
        <v>-113.46965299999997</v>
      </c>
      <c r="F242" s="2">
        <f t="shared" si="193"/>
        <v>-27.791093401709745</v>
      </c>
      <c r="G242">
        <f t="shared" si="188"/>
        <v>574.69246312966527</v>
      </c>
      <c r="H242" s="4">
        <f t="shared" si="194"/>
        <v>-2.0955289187625929E-125</v>
      </c>
      <c r="I242" s="4">
        <f t="shared" si="195"/>
        <v>-177.4464473221858</v>
      </c>
      <c r="J242" s="4">
        <f t="shared" si="196"/>
        <v>0</v>
      </c>
      <c r="K242" s="19">
        <f t="shared" si="197"/>
        <v>0</v>
      </c>
      <c r="L242" s="27"/>
      <c r="M242">
        <f t="shared" si="167"/>
        <v>0</v>
      </c>
    </row>
    <row r="243" spans="1:13">
      <c r="A243" s="1">
        <v>0.81597222222221955</v>
      </c>
      <c r="B243" s="2">
        <f t="shared" si="189"/>
        <v>19.583333333333332</v>
      </c>
      <c r="C243" s="2">
        <f t="shared" si="190"/>
        <v>19.647976866666667</v>
      </c>
      <c r="D243" s="3">
        <f t="shared" si="191"/>
        <v>0.81866570277777784</v>
      </c>
      <c r="E243">
        <f t="shared" si="192"/>
        <v>-114.71965300000001</v>
      </c>
      <c r="F243" s="2">
        <f t="shared" si="193"/>
        <v>-28.664728989261331</v>
      </c>
      <c r="G243">
        <f t="shared" si="188"/>
        <v>591.13033139022002</v>
      </c>
      <c r="H243" s="4">
        <f t="shared" si="194"/>
        <v>-4.8630622865137815E-129</v>
      </c>
      <c r="I243" s="4">
        <f t="shared" si="195"/>
        <v>-182.55931696148298</v>
      </c>
      <c r="J243" s="4">
        <f t="shared" si="196"/>
        <v>0</v>
      </c>
      <c r="K243" s="19">
        <f t="shared" si="197"/>
        <v>0</v>
      </c>
      <c r="L243" s="26"/>
      <c r="M243">
        <f t="shared" si="167"/>
        <v>0</v>
      </c>
    </row>
    <row r="244" spans="1:13">
      <c r="A244" s="1">
        <v>0.81944444444444176</v>
      </c>
      <c r="B244" s="2">
        <f t="shared" si="189"/>
        <v>19.666666666666668</v>
      </c>
      <c r="C244" s="2">
        <f t="shared" si="190"/>
        <v>19.731310200000003</v>
      </c>
      <c r="D244" s="3">
        <f t="shared" si="191"/>
        <v>0.82213792500000016</v>
      </c>
      <c r="E244">
        <f t="shared" si="192"/>
        <v>-115.96965300000005</v>
      </c>
      <c r="F244" s="2">
        <f t="shared" si="193"/>
        <v>-29.536867201535355</v>
      </c>
      <c r="G244">
        <f t="shared" si="188"/>
        <v>607.40708294595515</v>
      </c>
      <c r="H244" s="4">
        <f t="shared" si="194"/>
        <v>-1.2240819760792917E-132</v>
      </c>
      <c r="I244" s="4">
        <f t="shared" si="195"/>
        <v>-187.62108960679922</v>
      </c>
      <c r="J244" s="4">
        <f t="shared" si="196"/>
        <v>0</v>
      </c>
      <c r="K244" s="19">
        <f t="shared" si="197"/>
        <v>0</v>
      </c>
      <c r="L244" s="27"/>
      <c r="M244">
        <f t="shared" si="167"/>
        <v>0</v>
      </c>
    </row>
    <row r="245" spans="1:13">
      <c r="A245" s="1">
        <v>0.82291666666666397</v>
      </c>
      <c r="B245" s="2">
        <f t="shared" si="189"/>
        <v>19.75</v>
      </c>
      <c r="C245" s="2">
        <f t="shared" si="190"/>
        <v>19.814643533333332</v>
      </c>
      <c r="D245" s="3">
        <f t="shared" si="191"/>
        <v>0.82561014722222215</v>
      </c>
      <c r="E245">
        <f t="shared" si="192"/>
        <v>-117.21965299999997</v>
      </c>
      <c r="F245" s="2">
        <f t="shared" si="193"/>
        <v>-30.407253670079388</v>
      </c>
      <c r="G245">
        <f t="shared" ref="G245:G257" si="198">SQRT(1229+POWER(614*SIN(F245*N$1),2))-(614*SIN(F245*N$1))</f>
        <v>623.5146327813427</v>
      </c>
      <c r="H245" s="4">
        <f t="shared" si="194"/>
        <v>-3.3559194800365659E-136</v>
      </c>
      <c r="I245" s="4">
        <f t="shared" si="195"/>
        <v>-192.62935612849958</v>
      </c>
      <c r="J245" s="4">
        <f t="shared" si="196"/>
        <v>0</v>
      </c>
      <c r="K245" s="19">
        <f t="shared" si="197"/>
        <v>0</v>
      </c>
      <c r="L245" s="26"/>
      <c r="M245">
        <f t="shared" si="167"/>
        <v>0</v>
      </c>
    </row>
    <row r="246" spans="1:13">
      <c r="A246" s="1">
        <v>0.82638888888888618</v>
      </c>
      <c r="B246" s="2">
        <f t="shared" si="189"/>
        <v>19.833333333333332</v>
      </c>
      <c r="C246" s="2">
        <f t="shared" si="190"/>
        <v>19.897976866666667</v>
      </c>
      <c r="D246" s="3">
        <f t="shared" si="191"/>
        <v>0.82908236944444447</v>
      </c>
      <c r="E246">
        <f t="shared" si="192"/>
        <v>-118.46965300000001</v>
      </c>
      <c r="F246" s="2">
        <f t="shared" si="193"/>
        <v>-31.275625442535098</v>
      </c>
      <c r="G246">
        <f t="shared" si="198"/>
        <v>639.44501199487922</v>
      </c>
      <c r="H246" s="4">
        <f t="shared" si="194"/>
        <v>-1.0062389858526123E-139</v>
      </c>
      <c r="I246" s="4">
        <f t="shared" si="195"/>
        <v>-197.5817328629677</v>
      </c>
      <c r="J246" s="4">
        <f t="shared" si="196"/>
        <v>0</v>
      </c>
      <c r="K246" s="19">
        <f t="shared" si="197"/>
        <v>0</v>
      </c>
      <c r="L246" s="27"/>
      <c r="M246">
        <f t="shared" si="167"/>
        <v>0</v>
      </c>
    </row>
    <row r="247" spans="1:13">
      <c r="A247" s="1">
        <v>0.82986111111110838</v>
      </c>
      <c r="B247" s="2">
        <f t="shared" si="189"/>
        <v>19.916666666666668</v>
      </c>
      <c r="C247" s="2">
        <f t="shared" si="190"/>
        <v>19.981310200000003</v>
      </c>
      <c r="D247" s="3">
        <f t="shared" si="191"/>
        <v>0.83255459166666679</v>
      </c>
      <c r="E247">
        <f t="shared" si="192"/>
        <v>-119.71965300000005</v>
      </c>
      <c r="F247" s="2">
        <f t="shared" si="193"/>
        <v>-32.141710236380483</v>
      </c>
      <c r="G247">
        <f t="shared" si="198"/>
        <v>655.19036700579625</v>
      </c>
      <c r="H247" s="4">
        <f t="shared" si="194"/>
        <v>-3.3131438034236403E-143</v>
      </c>
      <c r="I247" s="4">
        <f t="shared" si="195"/>
        <v>-202.47586274709704</v>
      </c>
      <c r="J247" s="4">
        <f t="shared" si="196"/>
        <v>0</v>
      </c>
      <c r="K247" s="19">
        <f t="shared" si="197"/>
        <v>0</v>
      </c>
      <c r="L247" s="26"/>
      <c r="M247">
        <f t="shared" si="167"/>
        <v>0</v>
      </c>
    </row>
    <row r="248" spans="1:13">
      <c r="A248" s="1">
        <v>0.83333333333333059</v>
      </c>
      <c r="B248" s="2">
        <f t="shared" si="189"/>
        <v>20</v>
      </c>
      <c r="C248" s="2">
        <f t="shared" si="190"/>
        <v>20.064643533333332</v>
      </c>
      <c r="D248" s="3">
        <f t="shared" si="191"/>
        <v>0.83602681388888878</v>
      </c>
      <c r="E248">
        <f t="shared" si="192"/>
        <v>-120.96965299999997</v>
      </c>
      <c r="F248" s="2">
        <f t="shared" si="193"/>
        <v>-33.005225648530491</v>
      </c>
      <c r="G248">
        <f t="shared" si="198"/>
        <v>670.74295940219395</v>
      </c>
      <c r="H248" s="4">
        <f t="shared" si="194"/>
        <v>-1.2027154250309072E-146</v>
      </c>
      <c r="I248" s="4">
        <f t="shared" si="195"/>
        <v>-207.30941644012753</v>
      </c>
      <c r="J248" s="4">
        <f t="shared" si="196"/>
        <v>0</v>
      </c>
      <c r="K248" s="19">
        <f t="shared" si="197"/>
        <v>0</v>
      </c>
      <c r="L248" s="27"/>
      <c r="M248">
        <f t="shared" si="167"/>
        <v>0</v>
      </c>
    </row>
    <row r="249" spans="1:13">
      <c r="A249" s="1">
        <v>0.8368055555555528</v>
      </c>
      <c r="B249" s="2">
        <f t="shared" si="189"/>
        <v>20.083333333333332</v>
      </c>
      <c r="C249" s="2">
        <f t="shared" si="190"/>
        <v>20.147976866666667</v>
      </c>
      <c r="D249" s="3">
        <f t="shared" si="191"/>
        <v>0.8394990361111111</v>
      </c>
      <c r="E249">
        <f t="shared" si="192"/>
        <v>-122.21965300000001</v>
      </c>
      <c r="F249" s="2">
        <f t="shared" si="193"/>
        <v>-33.865878318146692</v>
      </c>
      <c r="G249">
        <f t="shared" si="198"/>
        <v>686.09516631036092</v>
      </c>
      <c r="H249" s="4">
        <f t="shared" si="194"/>
        <v>-4.8325443834324466E-150</v>
      </c>
      <c r="I249" s="4">
        <f t="shared" si="195"/>
        <v>-212.0800934322867</v>
      </c>
      <c r="J249" s="4">
        <f t="shared" si="196"/>
        <v>0</v>
      </c>
      <c r="K249" s="19">
        <f t="shared" si="197"/>
        <v>0</v>
      </c>
      <c r="L249" s="26"/>
      <c r="M249">
        <f t="shared" si="167"/>
        <v>0</v>
      </c>
    </row>
    <row r="250" spans="1:13">
      <c r="A250" s="1">
        <v>0.84027777777777501</v>
      </c>
      <c r="B250" s="2">
        <f t="shared" si="189"/>
        <v>20.166666666666668</v>
      </c>
      <c r="C250" s="2">
        <f t="shared" si="190"/>
        <v>20.231310200000003</v>
      </c>
      <c r="D250" s="3">
        <f t="shared" si="191"/>
        <v>0.84297125833333342</v>
      </c>
      <c r="E250">
        <f t="shared" si="192"/>
        <v>-123.46965300000005</v>
      </c>
      <c r="F250" s="2">
        <f t="shared" si="193"/>
        <v>-34.723363040022456</v>
      </c>
      <c r="G250">
        <f t="shared" si="198"/>
        <v>701.23948118796284</v>
      </c>
      <c r="H250" s="4">
        <f t="shared" si="194"/>
        <v>-2.1575412269190708E-153</v>
      </c>
      <c r="I250" s="4">
        <f t="shared" si="195"/>
        <v>-216.78562313970497</v>
      </c>
      <c r="J250" s="4">
        <f t="shared" si="196"/>
        <v>0</v>
      </c>
      <c r="K250" s="19">
        <f t="shared" si="197"/>
        <v>0</v>
      </c>
      <c r="L250" s="27"/>
      <c r="M250">
        <f t="shared" si="167"/>
        <v>0</v>
      </c>
    </row>
    <row r="251" spans="1:13">
      <c r="A251" s="1">
        <v>0.84374999999999722</v>
      </c>
      <c r="B251" s="2">
        <f t="shared" si="189"/>
        <v>20.25</v>
      </c>
      <c r="C251" s="2">
        <f t="shared" si="190"/>
        <v>20.314643533333332</v>
      </c>
      <c r="D251" s="3">
        <f t="shared" si="191"/>
        <v>0.84644348055555552</v>
      </c>
      <c r="E251">
        <f t="shared" si="192"/>
        <v>-124.71965299999997</v>
      </c>
      <c r="F251" s="2">
        <f t="shared" si="193"/>
        <v>-35.577361825976944</v>
      </c>
      <c r="G251">
        <f t="shared" si="198"/>
        <v>716.16851496188735</v>
      </c>
      <c r="H251" s="4">
        <f t="shared" si="194"/>
        <v>-1.0743984749944495E-156</v>
      </c>
      <c r="I251" s="4">
        <f t="shared" si="195"/>
        <v>-221.42376598509136</v>
      </c>
      <c r="J251" s="4">
        <f t="shared" si="196"/>
        <v>0</v>
      </c>
      <c r="K251" s="19">
        <f t="shared" si="197"/>
        <v>0</v>
      </c>
      <c r="L251" s="26"/>
      <c r="M251">
        <f t="shared" si="167"/>
        <v>0</v>
      </c>
    </row>
    <row r="252" spans="1:13">
      <c r="A252" s="1">
        <v>0.84722222222221943</v>
      </c>
      <c r="B252" s="2">
        <f t="shared" ref="B252:B264" si="199">HOUR(A252)+(MINUTE(A252)/60)+(SECOND(A252)/3600)</f>
        <v>20.333333333333332</v>
      </c>
      <c r="C252" s="2">
        <f t="shared" ref="C252:C264" si="200">B252 - C$2 + (J$1/60)</f>
        <v>20.397976866666667</v>
      </c>
      <c r="D252" s="3">
        <f t="shared" ref="D252:D264" si="201">IF(C252&lt;0,24+C252,C252)/24</f>
        <v>0.84991570277777784</v>
      </c>
      <c r="E252">
        <f t="shared" ref="E252:E264" si="202">15*(12 - C252)</f>
        <v>-125.96965300000001</v>
      </c>
      <c r="F252" s="2">
        <f t="shared" ref="F252:F264" si="203">ASIN((SIN(F$2*N$1)*SIN(J$2*N$1))+(COS(F$2*N$1)*COS(E252*N$1)*COS(J$2*N$1)))*N$2</f>
        <v>-36.427542911815301</v>
      </c>
      <c r="G252">
        <f t="shared" si="198"/>
        <v>730.87499744583329</v>
      </c>
      <c r="H252" s="4">
        <f t="shared" ref="H252:H263" si="204">J$3*SIN(F252*N$1)*POWER(F$5,G252)</f>
        <v>-5.9899068663098257E-160</v>
      </c>
      <c r="I252" s="4">
        <f t="shared" ref="I252:I263" si="205">J$3*(0.271 -(0.294*POWER(F$5,G252)))*SIN(F252*N$1)</f>
        <v>-225.99231446365366</v>
      </c>
      <c r="J252" s="4">
        <f t="shared" ref="J252:J264" si="206">IF(H252+I252&lt;0,0,H252+I252)</f>
        <v>0</v>
      </c>
      <c r="K252" s="19">
        <f t="shared" ref="K252:K264" si="207">(F$4/F$3)*J252</f>
        <v>0</v>
      </c>
      <c r="L252" s="27"/>
      <c r="M252">
        <f t="shared" si="167"/>
        <v>0</v>
      </c>
    </row>
    <row r="253" spans="1:13">
      <c r="A253" s="1">
        <v>0.85069444444444164</v>
      </c>
      <c r="B253" s="2">
        <f t="shared" si="199"/>
        <v>20.416666666666668</v>
      </c>
      <c r="C253" s="2">
        <f t="shared" si="200"/>
        <v>20.481310200000003</v>
      </c>
      <c r="D253" s="3">
        <f t="shared" si="201"/>
        <v>0.85338792500000016</v>
      </c>
      <c r="E253">
        <f t="shared" si="202"/>
        <v>-127.21965300000005</v>
      </c>
      <c r="F253" s="2">
        <f t="shared" si="203"/>
        <v>-37.273559707616265</v>
      </c>
      <c r="G253">
        <f t="shared" si="198"/>
        <v>745.35177898415486</v>
      </c>
      <c r="H253" s="4">
        <f t="shared" si="204"/>
        <v>-3.7525017057328541E-163</v>
      </c>
      <c r="I253" s="4">
        <f t="shared" si="205"/>
        <v>-230.48909419374738</v>
      </c>
      <c r="J253" s="4">
        <f t="shared" si="206"/>
        <v>0</v>
      </c>
      <c r="K253" s="19">
        <f t="shared" si="207"/>
        <v>0</v>
      </c>
      <c r="L253" s="26"/>
      <c r="M253">
        <f t="shared" si="167"/>
        <v>0</v>
      </c>
    </row>
    <row r="254" spans="1:13">
      <c r="A254" s="1">
        <v>0.85416666666666385</v>
      </c>
      <c r="B254" s="2">
        <f t="shared" si="199"/>
        <v>20.5</v>
      </c>
      <c r="C254" s="2">
        <f t="shared" si="200"/>
        <v>20.564643533333332</v>
      </c>
      <c r="D254" s="3">
        <f t="shared" si="201"/>
        <v>0.85686014722222215</v>
      </c>
      <c r="E254">
        <f t="shared" si="202"/>
        <v>-128.46965299999997</v>
      </c>
      <c r="F254" s="2">
        <f t="shared" si="203"/>
        <v>-38.115049689412309</v>
      </c>
      <c r="G254">
        <f t="shared" si="198"/>
        <v>759.59183227770791</v>
      </c>
      <c r="H254" s="4">
        <f t="shared" si="204"/>
        <v>-2.6511703686125118E-166</v>
      </c>
      <c r="I254" s="4">
        <f t="shared" si="205"/>
        <v>-234.91196495176521</v>
      </c>
      <c r="J254" s="4">
        <f t="shared" si="206"/>
        <v>0</v>
      </c>
      <c r="K254" s="19">
        <f t="shared" si="207"/>
        <v>0</v>
      </c>
      <c r="L254" s="27"/>
      <c r="M254">
        <f t="shared" si="167"/>
        <v>0</v>
      </c>
    </row>
    <row r="255" spans="1:13">
      <c r="A255" s="1">
        <v>0.85763888888888606</v>
      </c>
      <c r="B255" s="2">
        <f t="shared" si="199"/>
        <v>20.583333333333332</v>
      </c>
      <c r="C255" s="2">
        <f t="shared" si="200"/>
        <v>20.647976866666667</v>
      </c>
      <c r="D255" s="3">
        <f t="shared" si="201"/>
        <v>0.86033236944444447</v>
      </c>
      <c r="E255">
        <f t="shared" si="202"/>
        <v>-129.71965299999999</v>
      </c>
      <c r="F255" s="2">
        <f t="shared" si="203"/>
        <v>-38.951633230745678</v>
      </c>
      <c r="G255">
        <f t="shared" si="198"/>
        <v>773.58825435479662</v>
      </c>
      <c r="H255" s="4">
        <f t="shared" si="204"/>
        <v>-2.1198821705017373E-169</v>
      </c>
      <c r="I255" s="4">
        <f t="shared" si="205"/>
        <v>-239.25882169076908</v>
      </c>
      <c r="J255" s="4">
        <f t="shared" si="206"/>
        <v>0</v>
      </c>
      <c r="K255" s="19">
        <f t="shared" si="207"/>
        <v>0</v>
      </c>
      <c r="L255" s="26"/>
      <c r="M255">
        <f t="shared" si="167"/>
        <v>0</v>
      </c>
    </row>
    <row r="256" spans="1:13">
      <c r="A256" s="1">
        <v>0.86111111111110827</v>
      </c>
      <c r="B256" s="2">
        <f t="shared" si="199"/>
        <v>20.666666666666668</v>
      </c>
      <c r="C256" s="2">
        <f t="shared" si="200"/>
        <v>20.731310200000003</v>
      </c>
      <c r="D256" s="3">
        <f t="shared" si="201"/>
        <v>0.86380459166666679</v>
      </c>
      <c r="E256">
        <f t="shared" si="202"/>
        <v>-130.96965300000005</v>
      </c>
      <c r="F256" s="2">
        <f t="shared" si="203"/>
        <v>-39.782912373150062</v>
      </c>
      <c r="G256">
        <f t="shared" si="198"/>
        <v>787.33426865631941</v>
      </c>
      <c r="H256" s="4">
        <f t="shared" si="204"/>
        <v>-1.9251113672657654E-172</v>
      </c>
      <c r="I256" s="4">
        <f t="shared" si="205"/>
        <v>-243.52759554237582</v>
      </c>
      <c r="J256" s="4">
        <f t="shared" si="206"/>
        <v>0</v>
      </c>
      <c r="K256" s="19">
        <f t="shared" si="207"/>
        <v>0</v>
      </c>
      <c r="L256" s="27"/>
      <c r="M256">
        <f t="shared" si="167"/>
        <v>0</v>
      </c>
    </row>
    <row r="257" spans="1:13">
      <c r="A257" s="1">
        <v>0.86458333333333048</v>
      </c>
      <c r="B257" s="2">
        <f t="shared" si="199"/>
        <v>20.75</v>
      </c>
      <c r="C257" s="2">
        <f t="shared" si="200"/>
        <v>20.814643533333332</v>
      </c>
      <c r="D257" s="3">
        <f t="shared" si="201"/>
        <v>0.86727681388888878</v>
      </c>
      <c r="E257">
        <f t="shared" si="202"/>
        <v>-132.21965299999997</v>
      </c>
      <c r="F257" s="2">
        <f t="shared" si="203"/>
        <v>-40.608469535354367</v>
      </c>
      <c r="G257">
        <f t="shared" si="198"/>
        <v>800.82322720915249</v>
      </c>
      <c r="H257" s="4">
        <f t="shared" si="204"/>
        <v>-1.9922947676247788E-175</v>
      </c>
      <c r="I257" s="4">
        <f t="shared" si="205"/>
        <v>-247.71625480142777</v>
      </c>
      <c r="J257" s="4">
        <f t="shared" si="206"/>
        <v>0</v>
      </c>
      <c r="K257" s="19">
        <f t="shared" si="207"/>
        <v>0</v>
      </c>
      <c r="L257" s="26"/>
      <c r="M257">
        <f t="shared" si="167"/>
        <v>0</v>
      </c>
    </row>
    <row r="258" spans="1:13">
      <c r="A258" s="1">
        <v>0.86805555555555269</v>
      </c>
      <c r="B258" s="2">
        <f t="shared" si="199"/>
        <v>20.833333333333332</v>
      </c>
      <c r="C258" s="2">
        <f t="shared" si="200"/>
        <v>20.897976866666667</v>
      </c>
      <c r="D258" s="3">
        <f t="shared" si="201"/>
        <v>0.8707490361111111</v>
      </c>
      <c r="E258">
        <f t="shared" si="202"/>
        <v>-133.46965299999999</v>
      </c>
      <c r="F258" s="2">
        <f t="shared" si="203"/>
        <v>-41.42786616196063</v>
      </c>
      <c r="G258">
        <f t="shared" ref="G258:G270" si="208">SQRT(1229+POWER(614*SIN(F258*N$1),2))-(614*SIN(F258*N$1))</f>
        <v>814.04861286575851</v>
      </c>
      <c r="H258" s="4">
        <f t="shared" si="204"/>
        <v>-2.3575389497410763E-178</v>
      </c>
      <c r="I258" s="4">
        <f t="shared" si="205"/>
        <v>-251.82280589297517</v>
      </c>
      <c r="J258" s="4">
        <f t="shared" si="206"/>
        <v>0</v>
      </c>
      <c r="K258" s="19">
        <f t="shared" si="207"/>
        <v>0</v>
      </c>
      <c r="L258" s="27"/>
      <c r="M258">
        <f t="shared" si="167"/>
        <v>0</v>
      </c>
    </row>
    <row r="259" spans="1:13">
      <c r="A259" s="1">
        <v>0.8715277777777749</v>
      </c>
      <c r="B259" s="2">
        <f t="shared" si="199"/>
        <v>20.916666666666668</v>
      </c>
      <c r="C259" s="2">
        <f t="shared" si="200"/>
        <v>20.981310200000003</v>
      </c>
      <c r="D259" s="3">
        <f t="shared" si="201"/>
        <v>0.87422125833333342</v>
      </c>
      <c r="E259">
        <f t="shared" si="202"/>
        <v>-134.71965300000005</v>
      </c>
      <c r="F259" s="2">
        <f t="shared" si="203"/>
        <v>-42.240641313561838</v>
      </c>
      <c r="G259">
        <f t="shared" si="208"/>
        <v>827.00404159132017</v>
      </c>
      <c r="H259" s="4">
        <f t="shared" si="204"/>
        <v>-3.2003360819181502E-181</v>
      </c>
      <c r="I259" s="4">
        <f t="shared" si="205"/>
        <v>-255.84529432110844</v>
      </c>
      <c r="J259" s="4">
        <f t="shared" si="206"/>
        <v>0</v>
      </c>
      <c r="K259" s="19">
        <f t="shared" si="207"/>
        <v>0</v>
      </c>
      <c r="L259" s="26"/>
      <c r="M259">
        <f t="shared" si="167"/>
        <v>0</v>
      </c>
    </row>
    <row r="260" spans="1:13">
      <c r="A260" s="1">
        <v>0.87499999999999711</v>
      </c>
      <c r="B260" s="2">
        <f t="shared" si="199"/>
        <v>21</v>
      </c>
      <c r="C260" s="2">
        <f t="shared" si="200"/>
        <v>21.064643533333332</v>
      </c>
      <c r="D260" s="3">
        <f t="shared" si="201"/>
        <v>0.87769348055555552</v>
      </c>
      <c r="E260">
        <f t="shared" si="202"/>
        <v>-135.96965299999997</v>
      </c>
      <c r="F260" s="2">
        <f t="shared" si="203"/>
        <v>-43.046310201783626</v>
      </c>
      <c r="G260">
        <f t="shared" si="208"/>
        <v>839.68326478243284</v>
      </c>
      <c r="H260" s="4">
        <f t="shared" si="204"/>
        <v>-4.9998511405729037E-184</v>
      </c>
      <c r="I260" s="4">
        <f t="shared" si="205"/>
        <v>-259.78180559919247</v>
      </c>
      <c r="J260" s="4">
        <f t="shared" si="206"/>
        <v>0</v>
      </c>
      <c r="K260" s="19">
        <f t="shared" si="207"/>
        <v>0</v>
      </c>
      <c r="L260" s="27"/>
      <c r="M260">
        <f t="shared" si="167"/>
        <v>0</v>
      </c>
    </row>
    <row r="261" spans="1:13">
      <c r="A261" s="1">
        <v>0.87847222222221932</v>
      </c>
      <c r="B261" s="2">
        <f t="shared" si="199"/>
        <v>21.083333333333332</v>
      </c>
      <c r="C261" s="2">
        <f t="shared" si="200"/>
        <v>21.147976866666667</v>
      </c>
      <c r="D261" s="3">
        <f t="shared" si="201"/>
        <v>0.88116570277777784</v>
      </c>
      <c r="E261">
        <f t="shared" si="202"/>
        <v>-137.21965299999999</v>
      </c>
      <c r="F261" s="2">
        <f t="shared" si="203"/>
        <v>-43.844362674605975</v>
      </c>
      <c r="G261">
        <f t="shared" si="208"/>
        <v>852.08017160363215</v>
      </c>
      <c r="H261" s="4">
        <f t="shared" si="204"/>
        <v>-9.017905159314321E-187</v>
      </c>
      <c r="I261" s="4">
        <f t="shared" si="205"/>
        <v>-263.63046616106027</v>
      </c>
      <c r="J261" s="4">
        <f t="shared" si="206"/>
        <v>0</v>
      </c>
      <c r="K261" s="19">
        <f t="shared" si="207"/>
        <v>0</v>
      </c>
      <c r="L261" s="26"/>
      <c r="M261">
        <f t="shared" si="167"/>
        <v>0</v>
      </c>
    </row>
    <row r="262" spans="1:13">
      <c r="A262" s="1">
        <v>0.88194444444444153</v>
      </c>
      <c r="B262" s="2">
        <f t="shared" si="199"/>
        <v>21.166666666666668</v>
      </c>
      <c r="C262" s="2">
        <f t="shared" si="200"/>
        <v>21.231310200000003</v>
      </c>
      <c r="D262" s="3">
        <f t="shared" si="201"/>
        <v>0.88463792500000016</v>
      </c>
      <c r="E262">
        <f t="shared" si="202"/>
        <v>-138.46965300000005</v>
      </c>
      <c r="F262" s="2">
        <f t="shared" si="203"/>
        <v>-44.634261659609152</v>
      </c>
      <c r="G262">
        <f t="shared" si="208"/>
        <v>864.18879132990401</v>
      </c>
      <c r="H262" s="4">
        <f t="shared" si="204"/>
        <v>-1.8835284251401095E-189</v>
      </c>
      <c r="I262" s="4">
        <f t="shared" si="205"/>
        <v>-267.38944425272706</v>
      </c>
      <c r="J262" s="4">
        <f t="shared" si="206"/>
        <v>0</v>
      </c>
      <c r="K262" s="19">
        <f t="shared" si="207"/>
        <v>0</v>
      </c>
      <c r="L262" s="27"/>
      <c r="M262">
        <f t="shared" si="167"/>
        <v>0</v>
      </c>
    </row>
    <row r="263" spans="1:13">
      <c r="A263" s="1">
        <v>0.88541666666666374</v>
      </c>
      <c r="B263" s="2">
        <f t="shared" si="199"/>
        <v>21.25</v>
      </c>
      <c r="C263" s="2">
        <f t="shared" si="200"/>
        <v>21.314643533333332</v>
      </c>
      <c r="D263" s="3">
        <f t="shared" si="201"/>
        <v>0.88811014722222215</v>
      </c>
      <c r="E263">
        <f t="shared" si="202"/>
        <v>-139.71965299999997</v>
      </c>
      <c r="F263" s="2">
        <f t="shared" si="203"/>
        <v>-45.415441575559015</v>
      </c>
      <c r="G263">
        <f t="shared" si="208"/>
        <v>876.0032956849268</v>
      </c>
      <c r="H263" s="4">
        <f t="shared" si="204"/>
        <v>-4.5693607844572223E-192</v>
      </c>
      <c r="I263" s="4">
        <f t="shared" si="205"/>
        <v>-271.05695080420611</v>
      </c>
      <c r="J263" s="4">
        <f t="shared" si="206"/>
        <v>0</v>
      </c>
      <c r="K263" s="19">
        <f t="shared" si="207"/>
        <v>0</v>
      </c>
      <c r="L263" s="26"/>
      <c r="M263">
        <f t="shared" si="167"/>
        <v>0</v>
      </c>
    </row>
    <row r="264" spans="1:13">
      <c r="A264" s="1">
        <v>0.88888888888888595</v>
      </c>
      <c r="B264" s="2">
        <f t="shared" si="199"/>
        <v>21.333333333333332</v>
      </c>
      <c r="C264" s="2">
        <f t="shared" si="200"/>
        <v>21.397976866666667</v>
      </c>
      <c r="D264" s="3">
        <f t="shared" si="201"/>
        <v>0.89158236944444447</v>
      </c>
      <c r="E264">
        <f t="shared" si="202"/>
        <v>-140.96965299999999</v>
      </c>
      <c r="F264" s="2">
        <f t="shared" si="203"/>
        <v>-46.18730672606118</v>
      </c>
      <c r="G264">
        <f t="shared" si="208"/>
        <v>887.51800116610639</v>
      </c>
      <c r="H264" s="4">
        <f t="shared" ref="H264:H276" si="209">J$3*SIN(F264*N$1)*POWER(F$5,G264)</f>
        <v>-1.2912841690413347E-194</v>
      </c>
      <c r="I264" s="4">
        <f t="shared" ref="I264:I276" si="210">J$3*(0.271 -(0.294*POWER(F$5,G264)))*SIN(F264*N$1)</f>
        <v>-274.63124028101134</v>
      </c>
      <c r="J264" s="4">
        <f t="shared" si="206"/>
        <v>0</v>
      </c>
      <c r="K264" s="19">
        <f t="shared" si="207"/>
        <v>0</v>
      </c>
      <c r="L264" s="27"/>
      <c r="M264">
        <f t="shared" si="167"/>
        <v>0</v>
      </c>
    </row>
    <row r="265" spans="1:13">
      <c r="A265" s="1">
        <v>0.89236111111110816</v>
      </c>
      <c r="B265" s="2">
        <f t="shared" ref="B265:B276" si="211">HOUR(A265)+(MINUTE(A265)/60)+(SECOND(A265)/3600)</f>
        <v>21.416666666666668</v>
      </c>
      <c r="C265" s="2">
        <f t="shared" ref="C265:C276" si="212">B265 - C$2 + (J$1/60)</f>
        <v>21.481310200000003</v>
      </c>
      <c r="D265" s="3">
        <f t="shared" ref="D265:D276" si="213">IF(C265&lt;0,24+C265,C265)/24</f>
        <v>0.89505459166666679</v>
      </c>
      <c r="E265">
        <f t="shared" ref="E265:E276" si="214">15*(12 - C265)</f>
        <v>-142.21965300000005</v>
      </c>
      <c r="F265" s="2">
        <f t="shared" ref="F265:F276" si="215">ASIN((SIN(F$2*N$1)*SIN(J$2*N$1))+(COS(F$2*N$1)*COS(E265*N$1)*COS(J$2*N$1)))*N$2</f>
        <v>-46.949229692943412</v>
      </c>
      <c r="G265">
        <f t="shared" si="208"/>
        <v>898.72737134855788</v>
      </c>
      <c r="H265" s="4">
        <f t="shared" si="209"/>
        <v>-4.2628955285934067E-197</v>
      </c>
      <c r="I265" s="4">
        <f t="shared" si="210"/>
        <v>-278.11061151493431</v>
      </c>
      <c r="J265" s="4">
        <f t="shared" ref="J265:J276" si="216">IF(H265+I265&lt;0,0,H265+I265)</f>
        <v>0</v>
      </c>
      <c r="K265" s="19">
        <f t="shared" ref="K265:K276" si="217">(F$4/F$3)*J265</f>
        <v>0</v>
      </c>
      <c r="L265" s="26"/>
      <c r="M265">
        <f t="shared" ref="M265:M295" si="218">IF(K265=0,IF(L265&gt;K265,5,0),IF(L265&gt;=K265,5,0))</f>
        <v>0</v>
      </c>
    </row>
    <row r="266" spans="1:13">
      <c r="A266" s="1">
        <v>0.89583333333333037</v>
      </c>
      <c r="B266" s="2">
        <f t="shared" si="211"/>
        <v>21.5</v>
      </c>
      <c r="C266" s="2">
        <f t="shared" si="212"/>
        <v>21.564643533333332</v>
      </c>
      <c r="D266" s="3">
        <f t="shared" si="213"/>
        <v>0.89852681388888878</v>
      </c>
      <c r="E266">
        <f t="shared" si="214"/>
        <v>-143.46965299999997</v>
      </c>
      <c r="F266" s="2">
        <f t="shared" si="215"/>
        <v>-47.700549751641951</v>
      </c>
      <c r="G266">
        <f t="shared" si="208"/>
        <v>909.62601916118217</v>
      </c>
      <c r="H266" s="4">
        <f t="shared" si="209"/>
        <v>-1.6485570066526063E-199</v>
      </c>
      <c r="I266" s="4">
        <f t="shared" si="210"/>
        <v>-281.49340851370926</v>
      </c>
      <c r="J266" s="4">
        <f t="shared" si="216"/>
        <v>0</v>
      </c>
      <c r="K266" s="19">
        <f t="shared" si="217"/>
        <v>0</v>
      </c>
      <c r="L266" s="27"/>
      <c r="M266">
        <f t="shared" si="218"/>
        <v>0</v>
      </c>
    </row>
    <row r="267" spans="1:13">
      <c r="A267" s="1">
        <v>0.89930555555555258</v>
      </c>
      <c r="B267" s="2">
        <f t="shared" si="211"/>
        <v>21.583333333333332</v>
      </c>
      <c r="C267" s="2">
        <f t="shared" si="212"/>
        <v>21.647976866666667</v>
      </c>
      <c r="D267" s="3">
        <f t="shared" si="213"/>
        <v>0.9019990361111111</v>
      </c>
      <c r="E267">
        <f t="shared" si="214"/>
        <v>-144.71965299999999</v>
      </c>
      <c r="F267" s="2">
        <f t="shared" si="215"/>
        <v>-48.440571336218639</v>
      </c>
      <c r="G267">
        <f t="shared" si="208"/>
        <v>920.20870912875944</v>
      </c>
      <c r="H267" s="4">
        <f t="shared" si="209"/>
        <v>-7.4883420005579228E-202</v>
      </c>
      <c r="I267" s="4">
        <f t="shared" si="210"/>
        <v>-284.7780212491773</v>
      </c>
      <c r="J267" s="4">
        <f t="shared" si="216"/>
        <v>0</v>
      </c>
      <c r="K267" s="19">
        <f t="shared" si="217"/>
        <v>0</v>
      </c>
      <c r="L267" s="26"/>
      <c r="M267">
        <f t="shared" si="218"/>
        <v>0</v>
      </c>
    </row>
    <row r="268" spans="1:13">
      <c r="A268" s="1">
        <v>0.90277777777777479</v>
      </c>
      <c r="B268" s="2">
        <f t="shared" si="211"/>
        <v>21.666666666666668</v>
      </c>
      <c r="C268" s="2">
        <f t="shared" si="212"/>
        <v>21.731310200000003</v>
      </c>
      <c r="D268" s="3">
        <f t="shared" si="213"/>
        <v>0.90547125833333342</v>
      </c>
      <c r="E268">
        <f t="shared" si="214"/>
        <v>-145.96965300000005</v>
      </c>
      <c r="F268" s="2">
        <f t="shared" si="215"/>
        <v>-49.168562587772925</v>
      </c>
      <c r="G268">
        <f t="shared" si="208"/>
        <v>930.47035957465937</v>
      </c>
      <c r="H268" s="4">
        <f t="shared" si="209"/>
        <v>-4.005727486698544E-204</v>
      </c>
      <c r="I268" s="4">
        <f t="shared" si="210"/>
        <v>-287.9628864235699</v>
      </c>
      <c r="J268" s="4">
        <f t="shared" si="216"/>
        <v>0</v>
      </c>
      <c r="K268" s="19">
        <f t="shared" si="217"/>
        <v>0</v>
      </c>
      <c r="L268" s="27"/>
      <c r="M268">
        <f t="shared" si="218"/>
        <v>0</v>
      </c>
    </row>
    <row r="269" spans="1:13">
      <c r="A269" s="1">
        <v>0.906249999999997</v>
      </c>
      <c r="B269" s="2">
        <f t="shared" si="211"/>
        <v>21.75</v>
      </c>
      <c r="C269" s="2">
        <f t="shared" si="212"/>
        <v>21.814643533333332</v>
      </c>
      <c r="D269" s="3">
        <f t="shared" si="213"/>
        <v>0.90894348055555552</v>
      </c>
      <c r="E269">
        <f t="shared" si="214"/>
        <v>-147.21965299999997</v>
      </c>
      <c r="F269" s="2">
        <f t="shared" si="215"/>
        <v>-49.883754026958194</v>
      </c>
      <c r="G269">
        <f t="shared" si="208"/>
        <v>940.40604477940803</v>
      </c>
      <c r="H269" s="4">
        <f t="shared" si="209"/>
        <v>-2.5298100094738605E-206</v>
      </c>
      <c r="I269" s="4">
        <f t="shared" si="210"/>
        <v>-291.04648821355556</v>
      </c>
      <c r="J269" s="4">
        <f t="shared" si="216"/>
        <v>0</v>
      </c>
      <c r="K269" s="19">
        <f t="shared" si="217"/>
        <v>0</v>
      </c>
      <c r="L269" s="26"/>
      <c r="M269">
        <f t="shared" si="218"/>
        <v>0</v>
      </c>
    </row>
    <row r="270" spans="1:13">
      <c r="A270" s="1">
        <v>0.90972222222221921</v>
      </c>
      <c r="B270" s="2">
        <f t="shared" si="211"/>
        <v>21.833333333333332</v>
      </c>
      <c r="C270" s="2">
        <f t="shared" si="212"/>
        <v>21.897976866666667</v>
      </c>
      <c r="D270" s="3">
        <f t="shared" si="213"/>
        <v>0.91241570277777784</v>
      </c>
      <c r="E270">
        <f t="shared" si="214"/>
        <v>-148.46965299999999</v>
      </c>
      <c r="F270" s="2">
        <f t="shared" si="215"/>
        <v>-50.585337399038572</v>
      </c>
      <c r="G270">
        <f t="shared" si="208"/>
        <v>950.01099709081063</v>
      </c>
      <c r="H270" s="4">
        <f t="shared" si="209"/>
        <v>-1.8908915703841609E-208</v>
      </c>
      <c r="I270" s="4">
        <f t="shared" si="210"/>
        <v>-294.02735899169016</v>
      </c>
      <c r="J270" s="4">
        <f t="shared" si="216"/>
        <v>0</v>
      </c>
      <c r="K270" s="19">
        <f t="shared" si="217"/>
        <v>0</v>
      </c>
      <c r="L270" s="27"/>
      <c r="M270">
        <f t="shared" si="218"/>
        <v>0</v>
      </c>
    </row>
    <row r="271" spans="1:13">
      <c r="A271" s="1">
        <v>0.91319444444444142</v>
      </c>
      <c r="B271" s="2">
        <f t="shared" si="211"/>
        <v>21.916666666666668</v>
      </c>
      <c r="C271" s="2">
        <f t="shared" si="212"/>
        <v>21.981310200000003</v>
      </c>
      <c r="D271" s="3">
        <f t="shared" si="213"/>
        <v>0.91588792500000016</v>
      </c>
      <c r="E271">
        <f t="shared" si="214"/>
        <v>-149.71965300000005</v>
      </c>
      <c r="F271" s="2">
        <f t="shared" si="215"/>
        <v>-51.272464748371718</v>
      </c>
      <c r="G271">
        <f t="shared" ref="G271:G283" si="219">SQRT(1229+POWER(614*SIN(F271*N$1),2))-(614*SIN(F271*N$1))</f>
        <v>959.28060898179251</v>
      </c>
      <c r="H271" s="4">
        <f t="shared" si="209"/>
        <v>-1.6766531954163489E-210</v>
      </c>
      <c r="I271" s="4">
        <f t="shared" si="210"/>
        <v>-296.90408002492637</v>
      </c>
      <c r="J271" s="4">
        <f t="shared" si="216"/>
        <v>0</v>
      </c>
      <c r="K271" s="19">
        <f t="shared" si="217"/>
        <v>0</v>
      </c>
      <c r="L271" s="26"/>
      <c r="M271">
        <f t="shared" si="218"/>
        <v>0</v>
      </c>
    </row>
    <row r="272" spans="1:13">
      <c r="A272" s="1">
        <v>0.91666666666666363</v>
      </c>
      <c r="B272" s="2">
        <f t="shared" si="211"/>
        <v>22</v>
      </c>
      <c r="C272" s="2">
        <f t="shared" si="212"/>
        <v>22.064643533333332</v>
      </c>
      <c r="D272" s="3">
        <f t="shared" si="213"/>
        <v>0.91936014722222215</v>
      </c>
      <c r="E272">
        <f t="shared" si="214"/>
        <v>-150.96965299999997</v>
      </c>
      <c r="F272" s="2">
        <f t="shared" si="215"/>
        <v>-51.94424778823393</v>
      </c>
      <c r="G272">
        <f t="shared" si="219"/>
        <v>968.2104350525176</v>
      </c>
      <c r="H272" s="4">
        <f t="shared" si="209"/>
        <v>-1.7676946605802494E-212</v>
      </c>
      <c r="I272" s="4">
        <f t="shared" si="210"/>
        <v>-299.67528214985487</v>
      </c>
      <c r="J272" s="4">
        <f t="shared" si="216"/>
        <v>0</v>
      </c>
      <c r="K272" s="19">
        <f t="shared" si="217"/>
        <v>0</v>
      </c>
      <c r="L272" s="27"/>
      <c r="M272">
        <f t="shared" si="218"/>
        <v>0</v>
      </c>
    </row>
    <row r="273" spans="1:13">
      <c r="A273" s="1">
        <v>0.92013888888888584</v>
      </c>
      <c r="B273" s="2">
        <f t="shared" si="211"/>
        <v>22.083333333333332</v>
      </c>
      <c r="C273" s="2">
        <f t="shared" si="212"/>
        <v>22.147976866666667</v>
      </c>
      <c r="D273" s="3">
        <f t="shared" si="213"/>
        <v>0.92283236944444447</v>
      </c>
      <c r="E273">
        <f t="shared" si="214"/>
        <v>-152.21965299999999</v>
      </c>
      <c r="F273" s="2">
        <f t="shared" si="215"/>
        <v>-52.599757641279957</v>
      </c>
      <c r="G273">
        <f t="shared" si="219"/>
        <v>976.79619397365695</v>
      </c>
      <c r="H273" s="4">
        <f t="shared" si="209"/>
        <v>-2.2208107289662596E-214</v>
      </c>
      <c r="I273" s="4">
        <f t="shared" si="210"/>
        <v>-302.33964642435234</v>
      </c>
      <c r="J273" s="4">
        <f t="shared" si="216"/>
        <v>0</v>
      </c>
      <c r="K273" s="19">
        <f t="shared" si="217"/>
        <v>0</v>
      </c>
      <c r="L273" s="26"/>
      <c r="M273">
        <f t="shared" si="218"/>
        <v>0</v>
      </c>
    </row>
    <row r="274" spans="1:13">
      <c r="A274" s="1">
        <v>0.92361111111110805</v>
      </c>
      <c r="B274" s="2">
        <f t="shared" si="211"/>
        <v>22.166666666666668</v>
      </c>
      <c r="C274" s="2">
        <f t="shared" si="212"/>
        <v>22.231310200000003</v>
      </c>
      <c r="D274" s="3">
        <f t="shared" si="213"/>
        <v>0.92630459166666679</v>
      </c>
      <c r="E274">
        <f t="shared" si="214"/>
        <v>-153.46965300000005</v>
      </c>
      <c r="F274" s="2">
        <f t="shared" si="215"/>
        <v>-53.238025035311431</v>
      </c>
      <c r="G274">
        <f t="shared" si="219"/>
        <v>985.03377036798338</v>
      </c>
      <c r="H274" s="4">
        <f t="shared" si="209"/>
        <v>-3.3317469914856831E-216</v>
      </c>
      <c r="I274" s="4">
        <f t="shared" si="210"/>
        <v>-304.89590475532566</v>
      </c>
      <c r="J274" s="4">
        <f t="shared" si="216"/>
        <v>0</v>
      </c>
      <c r="K274" s="19">
        <f t="shared" si="217"/>
        <v>0</v>
      </c>
      <c r="L274" s="27"/>
      <c r="M274">
        <f t="shared" si="218"/>
        <v>0</v>
      </c>
    </row>
    <row r="275" spans="1:13">
      <c r="A275" s="1">
        <v>0.92708333333333026</v>
      </c>
      <c r="B275" s="2">
        <f t="shared" si="211"/>
        <v>22.25</v>
      </c>
      <c r="C275" s="2">
        <f t="shared" si="212"/>
        <v>22.314643533333332</v>
      </c>
      <c r="D275" s="3">
        <f t="shared" si="213"/>
        <v>0.92977681388888878</v>
      </c>
      <c r="E275">
        <f t="shared" si="214"/>
        <v>-154.71965299999997</v>
      </c>
      <c r="F275" s="2">
        <f t="shared" si="215"/>
        <v>-53.85804104792669</v>
      </c>
      <c r="G275">
        <f t="shared" si="219"/>
        <v>992.91921662773939</v>
      </c>
      <c r="H275" s="4">
        <f t="shared" si="209"/>
        <v>-5.9809081231990534E-218</v>
      </c>
      <c r="I275" s="4">
        <f t="shared" si="210"/>
        <v>-307.34284050225529</v>
      </c>
      <c r="J275" s="4">
        <f t="shared" si="216"/>
        <v>0</v>
      </c>
      <c r="K275" s="19">
        <f t="shared" si="217"/>
        <v>0</v>
      </c>
      <c r="L275" s="26"/>
      <c r="M275">
        <f t="shared" si="218"/>
        <v>0</v>
      </c>
    </row>
    <row r="276" spans="1:13">
      <c r="A276" s="1">
        <v>0.93055555555555247</v>
      </c>
      <c r="B276" s="2">
        <f t="shared" si="211"/>
        <v>22.333333333333332</v>
      </c>
      <c r="C276" s="2">
        <f t="shared" si="212"/>
        <v>22.397976866666667</v>
      </c>
      <c r="D276" s="3">
        <f t="shared" si="213"/>
        <v>0.9332490361111111</v>
      </c>
      <c r="E276">
        <f t="shared" si="214"/>
        <v>-155.96965299999999</v>
      </c>
      <c r="F276" s="2">
        <f t="shared" si="215"/>
        <v>-54.458758501389944</v>
      </c>
      <c r="G276">
        <f t="shared" si="219"/>
        <v>1000.4487546654466</v>
      </c>
      <c r="H276" s="4">
        <f t="shared" si="209"/>
        <v>-1.2871749896213753E-219</v>
      </c>
      <c r="I276" s="4">
        <f t="shared" si="210"/>
        <v>-309.67928905625178</v>
      </c>
      <c r="J276" s="4">
        <f t="shared" si="216"/>
        <v>0</v>
      </c>
      <c r="K276" s="19">
        <f t="shared" si="217"/>
        <v>0</v>
      </c>
      <c r="L276" s="27"/>
      <c r="M276">
        <f t="shared" si="218"/>
        <v>0</v>
      </c>
    </row>
    <row r="277" spans="1:13">
      <c r="A277" s="1">
        <v>0.93402777777777468</v>
      </c>
      <c r="B277" s="2">
        <f t="shared" ref="B277:B289" si="220">HOUR(A277)+(MINUTE(A277)/60)+(SECOND(A277)/3600)</f>
        <v>22.416666666666668</v>
      </c>
      <c r="C277" s="2">
        <f t="shared" ref="C277:C289" si="221">B277 - C$2 + (J$1/60)</f>
        <v>22.481310200000003</v>
      </c>
      <c r="D277" s="3">
        <f t="shared" ref="D277:D289" si="222">IF(C277&lt;0,24+C277,C277)/24</f>
        <v>0.93672125833333342</v>
      </c>
      <c r="E277">
        <f t="shared" ref="E277:E289" si="223">15*(12 - C277)</f>
        <v>-157.21965300000005</v>
      </c>
      <c r="F277" s="2">
        <f t="shared" ref="F277:F289" si="224">ASIN((SIN(F$2*N$1)*SIN(J$2*N$1))+(COS(F$2*N$1)*COS(E277*N$1)*COS(J$2*N$1)))*N$2</f>
        <v>-55.039094114866558</v>
      </c>
      <c r="G277">
        <f t="shared" si="219"/>
        <v>1007.6187775960223</v>
      </c>
      <c r="H277" s="4">
        <f t="shared" ref="H277:H289" si="225">J$3*SIN(F277*N$1)*POWER(F$5,G277)</f>
        <v>-3.3272539289910562E-221</v>
      </c>
      <c r="I277" s="4">
        <f t="shared" ref="I277:I289" si="226">J$3*(0.271 -(0.294*POWER(F$5,G277)))*SIN(F277*N$1)</f>
        <v>-311.90413839434495</v>
      </c>
      <c r="J277" s="4">
        <f t="shared" ref="J277:J289" si="227">IF(H277+I277&lt;0,0,H277+I277)</f>
        <v>0</v>
      </c>
      <c r="K277" s="19">
        <f t="shared" ref="K277:K289" si="228">(F$4/F$3)*J277</f>
        <v>0</v>
      </c>
      <c r="L277" s="26"/>
      <c r="M277">
        <f t="shared" si="218"/>
        <v>0</v>
      </c>
    </row>
    <row r="278" spans="1:13">
      <c r="A278" s="1">
        <v>0.93749999999999689</v>
      </c>
      <c r="B278" s="2">
        <f t="shared" si="220"/>
        <v>22.5</v>
      </c>
      <c r="C278" s="2">
        <f t="shared" si="221"/>
        <v>22.564643533333332</v>
      </c>
      <c r="D278" s="3">
        <f t="shared" si="222"/>
        <v>0.94019348055555552</v>
      </c>
      <c r="E278">
        <f t="shared" si="223"/>
        <v>-158.46965299999997</v>
      </c>
      <c r="F278" s="2">
        <f t="shared" si="224"/>
        <v>-55.59793152401712</v>
      </c>
      <c r="G278">
        <f t="shared" si="219"/>
        <v>1014.4258513482811</v>
      </c>
      <c r="H278" s="4">
        <f t="shared" si="225"/>
        <v>-1.0348472312108855E-222</v>
      </c>
      <c r="I278" s="4">
        <f t="shared" si="226"/>
        <v>-314.01632960874684</v>
      </c>
      <c r="J278" s="4">
        <f t="shared" si="227"/>
        <v>0</v>
      </c>
      <c r="K278" s="19">
        <f t="shared" si="228"/>
        <v>0</v>
      </c>
      <c r="L278" s="27"/>
      <c r="M278">
        <f t="shared" si="218"/>
        <v>0</v>
      </c>
    </row>
    <row r="279" spans="1:13">
      <c r="A279" s="1">
        <v>0.9409722222222191</v>
      </c>
      <c r="B279" s="2">
        <f t="shared" si="220"/>
        <v>22.583333333333332</v>
      </c>
      <c r="C279" s="2">
        <f t="shared" si="221"/>
        <v>22.647976866666667</v>
      </c>
      <c r="D279" s="3">
        <f t="shared" si="222"/>
        <v>0.94366570277777784</v>
      </c>
      <c r="E279">
        <f t="shared" si="223"/>
        <v>-159.71965299999999</v>
      </c>
      <c r="F279" s="2">
        <f t="shared" si="224"/>
        <v>-56.134125276644781</v>
      </c>
      <c r="G279">
        <f t="shared" si="219"/>
        <v>1020.8667162040443</v>
      </c>
      <c r="H279" s="4">
        <f t="shared" si="225"/>
        <v>-3.8791242969660973E-224</v>
      </c>
      <c r="I279" s="4">
        <f t="shared" si="226"/>
        <v>-316.01485741083599</v>
      </c>
      <c r="J279" s="4">
        <f t="shared" si="227"/>
        <v>0</v>
      </c>
      <c r="K279" s="19">
        <f t="shared" si="228"/>
        <v>0</v>
      </c>
      <c r="L279" s="26"/>
      <c r="M279">
        <f t="shared" si="218"/>
        <v>0</v>
      </c>
    </row>
    <row r="280" spans="1:13">
      <c r="A280" s="1">
        <v>0.94444444444444131</v>
      </c>
      <c r="B280" s="2">
        <f t="shared" si="220"/>
        <v>22.666666666666668</v>
      </c>
      <c r="C280" s="2">
        <f t="shared" si="221"/>
        <v>22.731310200000003</v>
      </c>
      <c r="D280" s="3">
        <f t="shared" si="222"/>
        <v>0.94713792500000016</v>
      </c>
      <c r="E280">
        <f t="shared" si="223"/>
        <v>-160.96965300000005</v>
      </c>
      <c r="F280" s="2">
        <f t="shared" si="224"/>
        <v>-56.646505906346988</v>
      </c>
      <c r="G280">
        <f t="shared" si="219"/>
        <v>1026.9382882632262</v>
      </c>
      <c r="H280" s="4">
        <f t="shared" si="225"/>
        <v>-1.7552717903209662E-225</v>
      </c>
      <c r="I280" s="4">
        <f t="shared" si="226"/>
        <v>-317.89877060961817</v>
      </c>
      <c r="J280" s="4">
        <f t="shared" si="227"/>
        <v>0</v>
      </c>
      <c r="K280" s="19">
        <f t="shared" si="228"/>
        <v>0</v>
      </c>
      <c r="L280" s="27"/>
      <c r="M280">
        <f t="shared" si="218"/>
        <v>0</v>
      </c>
    </row>
    <row r="281" spans="1:13">
      <c r="A281" s="1">
        <v>0.94791666666666352</v>
      </c>
      <c r="B281" s="2">
        <f t="shared" si="220"/>
        <v>22.75</v>
      </c>
      <c r="C281" s="2">
        <f t="shared" si="221"/>
        <v>22.814643533333332</v>
      </c>
      <c r="D281" s="3">
        <f t="shared" si="222"/>
        <v>0.95061014722222215</v>
      </c>
      <c r="E281">
        <f t="shared" si="223"/>
        <v>-162.21965299999997</v>
      </c>
      <c r="F281" s="2">
        <f t="shared" si="224"/>
        <v>-57.13388617258029</v>
      </c>
      <c r="G281">
        <f t="shared" si="219"/>
        <v>1032.6376608334335</v>
      </c>
      <c r="H281" s="4">
        <f t="shared" si="225"/>
        <v>-9.6018493164484683E-227</v>
      </c>
      <c r="I281" s="4">
        <f t="shared" si="226"/>
        <v>-319.66717256444304</v>
      </c>
      <c r="J281" s="4">
        <f t="shared" si="227"/>
        <v>0</v>
      </c>
      <c r="K281" s="19">
        <f t="shared" si="228"/>
        <v>0</v>
      </c>
      <c r="L281" s="26"/>
      <c r="M281">
        <f t="shared" si="218"/>
        <v>0</v>
      </c>
    </row>
    <row r="282" spans="1:13">
      <c r="A282" s="1">
        <v>0.95138888888888573</v>
      </c>
      <c r="B282" s="2">
        <f t="shared" si="220"/>
        <v>22.833333333333332</v>
      </c>
      <c r="C282" s="2">
        <f t="shared" si="221"/>
        <v>22.897976866666667</v>
      </c>
      <c r="D282" s="3">
        <f t="shared" si="222"/>
        <v>0.95408236944444447</v>
      </c>
      <c r="E282">
        <f t="shared" si="223"/>
        <v>-163.46965299999999</v>
      </c>
      <c r="F282" s="2">
        <f t="shared" si="224"/>
        <v>-57.595068533903842</v>
      </c>
      <c r="G282">
        <f t="shared" si="219"/>
        <v>1037.9621057427134</v>
      </c>
      <c r="H282" s="4">
        <f t="shared" si="225"/>
        <v>-6.3587552201496481E-228</v>
      </c>
      <c r="I282" s="4">
        <f t="shared" si="226"/>
        <v>-321.31922161175669</v>
      </c>
      <c r="J282" s="4">
        <f t="shared" si="227"/>
        <v>0</v>
      </c>
      <c r="K282" s="19">
        <f t="shared" si="228"/>
        <v>0</v>
      </c>
      <c r="L282" s="27"/>
      <c r="M282">
        <f t="shared" si="218"/>
        <v>0</v>
      </c>
    </row>
    <row r="283" spans="1:13">
      <c r="A283" s="1">
        <v>0.95486111111110794</v>
      </c>
      <c r="B283" s="2">
        <f t="shared" si="220"/>
        <v>22.916666666666668</v>
      </c>
      <c r="C283" s="2">
        <f t="shared" si="221"/>
        <v>22.981310200000003</v>
      </c>
      <c r="D283" s="3">
        <f t="shared" si="222"/>
        <v>0.95755459166666679</v>
      </c>
      <c r="E283">
        <f t="shared" si="223"/>
        <v>-164.71965300000005</v>
      </c>
      <c r="F283" s="2">
        <f t="shared" si="224"/>
        <v>-58.028853890363003</v>
      </c>
      <c r="G283">
        <f t="shared" si="219"/>
        <v>1042.9090745742096</v>
      </c>
      <c r="H283" s="4">
        <f t="shared" si="225"/>
        <v>-5.104613910118242E-229</v>
      </c>
      <c r="I283" s="4">
        <f t="shared" si="226"/>
        <v>-322.8541314656872</v>
      </c>
      <c r="J283" s="4">
        <f t="shared" si="227"/>
        <v>0</v>
      </c>
      <c r="K283" s="19">
        <f t="shared" si="228"/>
        <v>0</v>
      </c>
      <c r="L283" s="26"/>
      <c r="M283">
        <f t="shared" si="218"/>
        <v>0</v>
      </c>
    </row>
    <row r="284" spans="1:13">
      <c r="A284" s="1">
        <v>0.95833333333333015</v>
      </c>
      <c r="B284" s="2">
        <f t="shared" si="220"/>
        <v>23</v>
      </c>
      <c r="C284" s="2">
        <f t="shared" si="221"/>
        <v>23.064643533333332</v>
      </c>
      <c r="D284" s="3">
        <f t="shared" si="222"/>
        <v>0.96102681388888878</v>
      </c>
      <c r="E284">
        <f t="shared" si="223"/>
        <v>-165.96965299999997</v>
      </c>
      <c r="F284" s="2">
        <f t="shared" si="224"/>
        <v>-58.434051590367908</v>
      </c>
      <c r="G284">
        <f t="shared" ref="G284:G295" si="229">SQRT(1229+POWER(614*SIN(F284*N$1),2))-(614*SIN(F284*N$1))</f>
        <v>1047.4761998216031</v>
      </c>
      <c r="H284" s="4">
        <f t="shared" si="225"/>
        <v>-4.973405456289895E-230</v>
      </c>
      <c r="I284" s="4">
        <f t="shared" si="226"/>
        <v>-324.27117159227424</v>
      </c>
      <c r="J284" s="4">
        <f t="shared" si="227"/>
        <v>0</v>
      </c>
      <c r="K284" s="19">
        <f t="shared" si="228"/>
        <v>0</v>
      </c>
      <c r="L284" s="27"/>
      <c r="M284">
        <f t="shared" si="218"/>
        <v>0</v>
      </c>
    </row>
    <row r="285" spans="1:13">
      <c r="A285" s="1">
        <v>0.96180555555555236</v>
      </c>
      <c r="B285" s="2">
        <f t="shared" si="220"/>
        <v>23.083333333333332</v>
      </c>
      <c r="C285" s="2">
        <f t="shared" si="221"/>
        <v>23.147976866666667</v>
      </c>
      <c r="D285" s="3">
        <f t="shared" si="222"/>
        <v>0.9644990361111111</v>
      </c>
      <c r="E285">
        <f t="shared" si="223"/>
        <v>-167.21965299999999</v>
      </c>
      <c r="F285" s="2">
        <f t="shared" si="224"/>
        <v>-58.809490647037414</v>
      </c>
      <c r="G285">
        <f t="shared" si="229"/>
        <v>1051.6612959643073</v>
      </c>
      <c r="H285" s="4">
        <f t="shared" si="225"/>
        <v>-5.8875026496559275E-231</v>
      </c>
      <c r="I285" s="4">
        <f t="shared" si="226"/>
        <v>-325.56966755716462</v>
      </c>
      <c r="J285" s="4">
        <f t="shared" si="227"/>
        <v>0</v>
      </c>
      <c r="K285" s="19">
        <f t="shared" si="228"/>
        <v>0</v>
      </c>
      <c r="L285" s="26"/>
      <c r="M285">
        <f t="shared" si="218"/>
        <v>0</v>
      </c>
    </row>
    <row r="286" spans="1:13">
      <c r="A286" s="1">
        <v>0.96527777777777457</v>
      </c>
      <c r="B286" s="2">
        <f t="shared" si="220"/>
        <v>23.166666666666668</v>
      </c>
      <c r="C286" s="2">
        <f t="shared" si="221"/>
        <v>23.231310200000003</v>
      </c>
      <c r="D286" s="3">
        <f t="shared" si="222"/>
        <v>0.96797125833333342</v>
      </c>
      <c r="E286">
        <f t="shared" si="223"/>
        <v>-168.46965300000005</v>
      </c>
      <c r="F286" s="2">
        <f t="shared" si="224"/>
        <v>-59.154032049743456</v>
      </c>
      <c r="G286">
        <f t="shared" si="229"/>
        <v>1055.4623604614803</v>
      </c>
      <c r="H286" s="4">
        <f t="shared" si="225"/>
        <v>-8.4769582170652046E-232</v>
      </c>
      <c r="I286" s="4">
        <f t="shared" si="226"/>
        <v>-326.74900134660516</v>
      </c>
      <c r="J286" s="4">
        <f t="shared" si="227"/>
        <v>0</v>
      </c>
      <c r="K286" s="19">
        <f t="shared" si="228"/>
        <v>0</v>
      </c>
      <c r="L286" s="27"/>
      <c r="M286">
        <f t="shared" si="218"/>
        <v>0</v>
      </c>
    </row>
    <row r="287" spans="1:13">
      <c r="A287" s="1">
        <v>0.96874999999999678</v>
      </c>
      <c r="B287" s="2">
        <f t="shared" si="220"/>
        <v>23.25</v>
      </c>
      <c r="C287" s="2">
        <f t="shared" si="221"/>
        <v>23.314643533333332</v>
      </c>
      <c r="D287" s="3">
        <f t="shared" si="222"/>
        <v>0.97144348055555552</v>
      </c>
      <c r="E287">
        <f t="shared" si="223"/>
        <v>-169.71965299999997</v>
      </c>
      <c r="F287" s="2">
        <f t="shared" si="224"/>
        <v>-59.466581990551383</v>
      </c>
      <c r="G287">
        <f t="shared" si="229"/>
        <v>1058.8775746640163</v>
      </c>
      <c r="H287" s="4">
        <f t="shared" si="225"/>
        <v>-1.485884770977213E-232</v>
      </c>
      <c r="I287" s="4">
        <f t="shared" si="226"/>
        <v>-327.80861166158462</v>
      </c>
      <c r="J287" s="4">
        <f t="shared" si="227"/>
        <v>0</v>
      </c>
      <c r="K287" s="19">
        <f t="shared" si="228"/>
        <v>0</v>
      </c>
      <c r="L287" s="26"/>
      <c r="M287">
        <f t="shared" si="218"/>
        <v>0</v>
      </c>
    </row>
    <row r="288" spans="1:13">
      <c r="A288" s="1">
        <v>0.97222222222221899</v>
      </c>
      <c r="B288" s="2">
        <f t="shared" si="220"/>
        <v>23.333333333333332</v>
      </c>
      <c r="C288" s="2">
        <f t="shared" si="221"/>
        <v>23.397976866666667</v>
      </c>
      <c r="D288" s="3">
        <f t="shared" si="222"/>
        <v>0.97491570277777784</v>
      </c>
      <c r="E288">
        <f t="shared" si="223"/>
        <v>-170.96965299999999</v>
      </c>
      <c r="F288" s="2">
        <f t="shared" si="224"/>
        <v>-59.746105755673256</v>
      </c>
      <c r="G288">
        <f t="shared" si="229"/>
        <v>1061.9053046437516</v>
      </c>
      <c r="H288" s="4">
        <f t="shared" si="225"/>
        <v>-3.1734362228964973E-233</v>
      </c>
      <c r="I288" s="4">
        <f t="shared" si="226"/>
        <v>-328.74799418498122</v>
      </c>
      <c r="J288" s="4">
        <f t="shared" si="227"/>
        <v>0</v>
      </c>
      <c r="K288" s="19">
        <f t="shared" si="228"/>
        <v>0</v>
      </c>
      <c r="L288" s="27"/>
      <c r="M288">
        <f t="shared" si="218"/>
        <v>0</v>
      </c>
    </row>
    <row r="289" spans="1:13">
      <c r="A289" s="1">
        <v>0.9756944444444412</v>
      </c>
      <c r="B289" s="2">
        <f t="shared" si="220"/>
        <v>23.416666666666668</v>
      </c>
      <c r="C289" s="2">
        <f t="shared" si="221"/>
        <v>23.481310200000003</v>
      </c>
      <c r="D289" s="3">
        <f t="shared" si="222"/>
        <v>0.97838792500000016</v>
      </c>
      <c r="E289">
        <f t="shared" si="223"/>
        <v>-172.21965300000005</v>
      </c>
      <c r="F289" s="2">
        <f t="shared" si="224"/>
        <v>-59.991641963453176</v>
      </c>
      <c r="G289">
        <f t="shared" si="229"/>
        <v>1064.5441019392156</v>
      </c>
      <c r="H289" s="4">
        <f t="shared" si="225"/>
        <v>-8.264110360595049E-234</v>
      </c>
      <c r="I289" s="4">
        <f t="shared" si="226"/>
        <v>-329.56670182159087</v>
      </c>
      <c r="J289" s="4">
        <f t="shared" si="227"/>
        <v>0</v>
      </c>
      <c r="K289" s="19">
        <f t="shared" si="228"/>
        <v>0</v>
      </c>
      <c r="L289" s="26"/>
      <c r="M289">
        <f t="shared" si="218"/>
        <v>0</v>
      </c>
    </row>
    <row r="290" spans="1:13">
      <c r="A290" s="1">
        <v>0.97916666666666341</v>
      </c>
      <c r="B290" s="2">
        <f t="shared" ref="B290:B295" si="230">HOUR(A290)+(MINUTE(A290)/60)+(SECOND(A290)/3600)</f>
        <v>23.5</v>
      </c>
      <c r="C290" s="2">
        <f t="shared" ref="C290:C295" si="231">B290 - C$2 + (J$1/60)</f>
        <v>23.564643533333332</v>
      </c>
      <c r="D290" s="3">
        <f t="shared" ref="D290:D295" si="232">IF(C290&lt;0,24+C290,C290)/24</f>
        <v>0.98186014722222215</v>
      </c>
      <c r="E290">
        <f t="shared" ref="E290:E295" si="233">15*(12 - C290)</f>
        <v>-173.46965299999997</v>
      </c>
      <c r="F290" s="2">
        <f t="shared" ref="F290:F295" si="234">ASIN((SIN(F$2*N$1)*SIN(J$2*N$1))+(COS(F$2*N$1)*COS(E290*N$1)*COS(J$2*N$1)))*N$2</f>
        <v>-60.20231676832001</v>
      </c>
      <c r="G290">
        <f t="shared" si="229"/>
        <v>1066.792704217316</v>
      </c>
      <c r="H290" s="4">
        <f t="shared" ref="H290:H295" si="235">J$3*SIN(F290*N$1)*POWER(F$5,G290)</f>
        <v>-2.6258194975628767E-234</v>
      </c>
      <c r="I290" s="4">
        <f t="shared" ref="I290:I295" si="236">J$3*(0.271 -(0.294*POWER(F$5,G290)))*SIN(F290*N$1)</f>
        <v>-330.26434491091942</v>
      </c>
      <c r="J290" s="4">
        <f t="shared" ref="J290:J295" si="237">IF(H290+I290&lt;0,0,H290+I290)</f>
        <v>0</v>
      </c>
      <c r="K290" s="19">
        <f t="shared" ref="K290:K295" si="238">(F$4/F$3)*J290</f>
        <v>0</v>
      </c>
      <c r="L290" s="27"/>
      <c r="M290">
        <f t="shared" si="218"/>
        <v>0</v>
      </c>
    </row>
    <row r="291" spans="1:13">
      <c r="A291" s="1">
        <v>0.98263888888888562</v>
      </c>
      <c r="B291" s="2">
        <f t="shared" si="230"/>
        <v>23.583333333333332</v>
      </c>
      <c r="C291" s="2">
        <f t="shared" si="231"/>
        <v>23.647976866666667</v>
      </c>
      <c r="D291" s="3">
        <f t="shared" si="232"/>
        <v>0.98533236944444447</v>
      </c>
      <c r="E291">
        <f t="shared" si="233"/>
        <v>-174.71965299999999</v>
      </c>
      <c r="F291" s="2">
        <f t="shared" si="234"/>
        <v>-60.377357600749392</v>
      </c>
      <c r="G291">
        <f t="shared" si="229"/>
        <v>1068.6500358504436</v>
      </c>
      <c r="H291" s="4">
        <f t="shared" si="235"/>
        <v>-1.0185333804632491E-234</v>
      </c>
      <c r="I291" s="4">
        <f t="shared" si="236"/>
        <v>-330.84059141264072</v>
      </c>
      <c r="J291" s="4">
        <f t="shared" si="237"/>
        <v>0</v>
      </c>
      <c r="K291" s="19">
        <f t="shared" si="238"/>
        <v>0</v>
      </c>
      <c r="L291" s="26"/>
      <c r="M291">
        <f t="shared" si="218"/>
        <v>0</v>
      </c>
    </row>
    <row r="292" spans="1:13">
      <c r="A292" s="1">
        <v>0.98611111111110783</v>
      </c>
      <c r="B292" s="2">
        <f t="shared" si="230"/>
        <v>23.666666666666668</v>
      </c>
      <c r="C292" s="2">
        <f t="shared" si="231"/>
        <v>23.731310200000003</v>
      </c>
      <c r="D292" s="3">
        <f t="shared" si="232"/>
        <v>0.98880459166666679</v>
      </c>
      <c r="E292">
        <f t="shared" si="233"/>
        <v>-175.96965300000005</v>
      </c>
      <c r="F292" s="2">
        <f t="shared" si="234"/>
        <v>-60.516105982749664</v>
      </c>
      <c r="G292">
        <f t="shared" si="229"/>
        <v>1070.1152084085388</v>
      </c>
      <c r="H292" s="4">
        <f t="shared" si="235"/>
        <v>-4.8253062117193925E-235</v>
      </c>
      <c r="I292" s="4">
        <f t="shared" si="236"/>
        <v>-331.29516706462931</v>
      </c>
      <c r="J292" s="4">
        <f t="shared" si="237"/>
        <v>0</v>
      </c>
      <c r="K292" s="19">
        <f t="shared" si="238"/>
        <v>0</v>
      </c>
      <c r="L292" s="27"/>
      <c r="M292">
        <f t="shared" si="218"/>
        <v>0</v>
      </c>
    </row>
    <row r="293" spans="1:13">
      <c r="A293" s="1">
        <v>0.98958333333333004</v>
      </c>
      <c r="B293" s="2">
        <f t="shared" si="230"/>
        <v>23.75</v>
      </c>
      <c r="C293" s="2">
        <f t="shared" si="231"/>
        <v>23.814643533333332</v>
      </c>
      <c r="D293" s="3">
        <f t="shared" si="232"/>
        <v>0.99227681388888878</v>
      </c>
      <c r="E293">
        <f t="shared" si="233"/>
        <v>-177.21965299999997</v>
      </c>
      <c r="F293" s="2">
        <f t="shared" si="234"/>
        <v>-60.618028952137003</v>
      </c>
      <c r="G293">
        <f t="shared" si="229"/>
        <v>1071.1875210657388</v>
      </c>
      <c r="H293" s="4">
        <f t="shared" si="235"/>
        <v>-2.7929911436337728E-235</v>
      </c>
      <c r="I293" s="4">
        <f t="shared" si="236"/>
        <v>-331.62785551349435</v>
      </c>
      <c r="J293" s="4">
        <f t="shared" si="237"/>
        <v>0</v>
      </c>
      <c r="K293" s="19">
        <f t="shared" si="238"/>
        <v>0</v>
      </c>
      <c r="L293" s="26"/>
      <c r="M293">
        <f t="shared" si="218"/>
        <v>0</v>
      </c>
    </row>
    <row r="294" spans="1:13">
      <c r="A294" s="1">
        <v>0.99305555555555225</v>
      </c>
      <c r="B294" s="2">
        <f t="shared" si="230"/>
        <v>23.833333333333332</v>
      </c>
      <c r="C294" s="2">
        <f t="shared" si="231"/>
        <v>23.897976866666667</v>
      </c>
      <c r="D294" s="3">
        <f t="shared" si="232"/>
        <v>0.9957490361111111</v>
      </c>
      <c r="E294">
        <f t="shared" si="233"/>
        <v>-178.46965299999999</v>
      </c>
      <c r="F294" s="2">
        <f t="shared" si="234"/>
        <v>-60.682728650693925</v>
      </c>
      <c r="G294">
        <f t="shared" si="229"/>
        <v>1071.8664609212935</v>
      </c>
      <c r="H294" s="4">
        <f t="shared" si="235"/>
        <v>-1.9757107711757757E-235</v>
      </c>
      <c r="I294" s="4">
        <f t="shared" si="236"/>
        <v>-331.83849841755278</v>
      </c>
      <c r="J294" s="4">
        <f t="shared" si="237"/>
        <v>0</v>
      </c>
      <c r="K294" s="19">
        <f t="shared" si="238"/>
        <v>0</v>
      </c>
      <c r="L294" s="27"/>
      <c r="M294">
        <f t="shared" si="218"/>
        <v>0</v>
      </c>
    </row>
    <row r="295" spans="1:13">
      <c r="A295" s="1">
        <v>0.99652777777777446</v>
      </c>
      <c r="B295" s="2">
        <f t="shared" si="230"/>
        <v>23.916666666666668</v>
      </c>
      <c r="C295" s="2">
        <f t="shared" si="231"/>
        <v>23.981310200000003</v>
      </c>
      <c r="D295" s="3">
        <f t="shared" si="232"/>
        <v>0.99922125833333342</v>
      </c>
      <c r="E295">
        <f t="shared" si="233"/>
        <v>-179.71965300000005</v>
      </c>
      <c r="F295" s="2">
        <f t="shared" si="234"/>
        <v>-60.709949682652585</v>
      </c>
      <c r="G295">
        <f t="shared" si="229"/>
        <v>1072.1517032345059</v>
      </c>
      <c r="H295" s="4">
        <f t="shared" si="235"/>
        <v>-1.7082778997420185E-235</v>
      </c>
      <c r="I295" s="4">
        <f t="shared" si="236"/>
        <v>-331.92699552219051</v>
      </c>
      <c r="J295" s="4">
        <f t="shared" si="237"/>
        <v>0</v>
      </c>
      <c r="K295" s="19">
        <f t="shared" si="238"/>
        <v>0</v>
      </c>
      <c r="L295" s="28"/>
      <c r="M295">
        <f t="shared" si="218"/>
        <v>0</v>
      </c>
    </row>
  </sheetData>
  <mergeCells count="2">
    <mergeCell ref="B4:D4"/>
    <mergeCell ref="B5:D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d 2 2 5 d 8 c - 3 6 e 3 - 4 f 2 0 - 8 9 3 b - 7 8 1 1 e b c 6 0 0 e e "   x m l n s = " h t t p : / / s c h e m a s . m i c r o s o f t . c o m / D a t a M a s h u p " > A A A A A A A F A A B Q S w M E F A A C A A g A 7 2 1 C V g F m K O W k A A A A 9 g A A A B I A H A B D b 2 5 m a W c v U G F j a 2 F n Z S 5 4 b W w g o h g A K K A U A A A A A A A A A A A A A A A A A A A A A A A A A A A A h Y / d C o I w A I V f R X b v / i Q I m Z P w N i E I o t s x p 4 5 0 x j a b 7 9 Z F j 9 Q r Z J T V X Z f n n O / A O f f r j e V T 3 0 U X Z Z 0 e T A Y I x C B S R g 6 V N k 0 G R l / H a 5 B z t h P y J B o V z b B x 6 e R 0 B l r v z y l C I Q Q Y E j j Y B l G M C T q W 2 7 1 s V S 9 i b Z w X R i r w a V X / W 4 C z w 2 s M p 5 A Q C l c 0 g Z i h x W S l N l + A z n u f 6 Y / J i r H z o 1 W 8 t n G x Y W i R D L 0 / 8 A d Q S w M E F A A C A A g A 7 2 1 C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9 t Q l Y R w i S u + g E A A O U M A A A T A B w A R m 9 y b X V s Y X M v U 2 V j d G l v b j E u b S C i G A A o o B Q A A A A A A A A A A A A A A A A A A A A A A A A A A A D t l s 1 q 2 0 A U h f c G v 8 O g b G x Q R W f k 3 w a t Z A c K c W m x C 4 G q F E W + d g e k m a I Z p Q k h D 5 T n y I t 1 b J E q j n U 2 7 T L 2 x t Y 5 u r r 6 j t F B h j I r t W L L + p u f d z v d j v m Z l r R m Z 9 7 m 6 f G m F G G u t 6 w n + h 6 L W E 6 2 2 2 H u s 9 R V m Z F T Y n M T z H R W F a R s 7 0 L m F M R a W X d g e l 7 8 I f l q q D T J 5 3 T 7 b v V b J 8 8 n m m R B h q 3 / H l 3 M r + L 5 p R M t 6 e T H p d 7 K T F K e x F V R 5 Z V Z X M 2 k s a E Q P G 2 k Z J 3 a N G n u M L C 3 1 u v 7 3 2 a U y 0 J a K i P v 3 P N Z r P O q U C Y S U 5 / N V a b X U m 0 j L o b C Z 1 8 q b W l p 7 3 K K m p / B J 6 3 o e 9 + v K c + 8 h Z v Y S C o d O b N 3 v 2 g X w i q 9 d i e u y l S Z j S 6 L e s X K m a Z X x + L f 3 3 u 1 y t 0 t 7 M a Y p V v 7 4 L N n X Q A 9 B P o A 6 E O g j 4 A + B v o E 6 F O g 8 / f I Q M Q c I X P E z B E 0 R 9 Q c Y X P E z R E 4 R + Q C k Q v 4 X y N y g c g F I h e I X C B y g c g F I h e H 5 A / 9 b k c q + D i 8 L I w X d f E G m 2 J X A K z Y 5 / P 0 + K 8 1 4 W 6 V W m t C F t R W E 6 o q r q l 8 V R Q f l R 0 N g t 2 m t q Y 4 G h l B Z w y d C V o z R c a + M d o d D t f s S 6 N 9 C E f A Y Q Y c h 8 B x C h z H w G E O H A b R F M j R 5 Q R O o i m R Y y u E q w Z 4 a A i H R t A Z Q 2 e C F 0 1 f W Y e F c v j U 4 N e P 8 G 2 + f p x K 5 V Q q p 1 L 5 z 1 L 5 A 1 B L A Q I t A B Q A A g A I A O 9 t Q l Y B Z i j l p A A A A P Y A A A A S A A A A A A A A A A A A A A A A A A A A A A B D b 2 5 m a W c v U G F j a 2 F n Z S 5 4 b W x Q S w E C L Q A U A A I A C A D v b U J W D 8 r p q 6 Q A A A D p A A A A E w A A A A A A A A A A A A A A A A D w A A A A W 0 N v b n R l b n R f V H l w Z X N d L n h t b F B L A Q I t A B Q A A g A I A O 9 t Q l Y R w i S u + g E A A O U M A A A T A A A A A A A A A A A A A A A A A O E B A A B G b 3 J t d W x h c y 9 T Z W N 0 a W 9 u M S 5 t U E s F B g A A A A A D A A M A w g A A A C g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N K A A A A A A A A U U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Y l Q z M l Q T l 2 c j I z b G 9 n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R m V 1 a W w x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J U M T M 6 M T U 6 N D k u M j M 2 N j U 1 N l o i I C 8 + P E V u d H J 5 I F R 5 c G U 9 I k Z p b G x D b 2 x 1 b W 5 U e X B l c y I g V m F s d W U 9 I n N C Z 1 l H Q m d Z R 0 J n W U d C Z 1 l H Q m d Z R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b D q X Z y M j N s b 2 c g K D I p L 0 F 1 d G 9 S Z W 1 v d m V k Q 2 9 s d W 1 u c z E u e 0 N v b H V t b j E s M H 0 m c X V v d D s s J n F 1 b 3 Q 7 U 2 V j d G l v b j E v Z s O p d n I y M 2 x v Z y A o M i k v Q X V 0 b 1 J l b W 9 2 Z W R D b 2 x 1 b W 5 z M S 5 7 Q 2 9 s d W 1 u M i w x f S Z x d W 9 0 O y w m c X V v d D t T Z W N 0 a W 9 u M S 9 m w 6 l 2 c j I z b G 9 n I C g y K S 9 B d X R v U m V t b 3 Z l Z E N v b H V t b n M x L n t D b 2 x 1 b W 4 z L D J 9 J n F 1 b 3 Q 7 L C Z x d W 9 0 O 1 N l Y 3 R p b 2 4 x L 2 b D q X Z y M j N s b 2 c g K D I p L 0 F 1 d G 9 S Z W 1 v d m V k Q 2 9 s d W 1 u c z E u e 0 N v b H V t b j Q s M 3 0 m c X V v d D s s J n F 1 b 3 Q 7 U 2 V j d G l v b j E v Z s O p d n I y M 2 x v Z y A o M i k v Q X V 0 b 1 J l b W 9 2 Z W R D b 2 x 1 b W 5 z M S 5 7 Q 2 9 s d W 1 u N S w 0 f S Z x d W 9 0 O y w m c X V v d D t T Z W N 0 a W 9 u M S 9 m w 6 l 2 c j I z b G 9 n I C g y K S 9 B d X R v U m V t b 3 Z l Z E N v b H V t b n M x L n t D b 2 x 1 b W 4 2 L D V 9 J n F 1 b 3 Q 7 L C Z x d W 9 0 O 1 N l Y 3 R p b 2 4 x L 2 b D q X Z y M j N s b 2 c g K D I p L 0 F 1 d G 9 S Z W 1 v d m V k Q 2 9 s d W 1 u c z E u e 0 N v b H V t b j c s N n 0 m c X V v d D s s J n F 1 b 3 Q 7 U 2 V j d G l v b j E v Z s O p d n I y M 2 x v Z y A o M i k v Q X V 0 b 1 J l b W 9 2 Z W R D b 2 x 1 b W 5 z M S 5 7 Q 2 9 s d W 1 u O C w 3 f S Z x d W 9 0 O y w m c X V v d D t T Z W N 0 a W 9 u M S 9 m w 6 l 2 c j I z b G 9 n I C g y K S 9 B d X R v U m V t b 3 Z l Z E N v b H V t b n M x L n t D b 2 x 1 b W 4 5 L D h 9 J n F 1 b 3 Q 7 L C Z x d W 9 0 O 1 N l Y 3 R p b 2 4 x L 2 b D q X Z y M j N s b 2 c g K D I p L 0 F 1 d G 9 S Z W 1 v d m V k Q 2 9 s d W 1 u c z E u e 0 N v b H V t b j E w L D l 9 J n F 1 b 3 Q 7 L C Z x d W 9 0 O 1 N l Y 3 R p b 2 4 x L 2 b D q X Z y M j N s b 2 c g K D I p L 0 F 1 d G 9 S Z W 1 v d m V k Q 2 9 s d W 1 u c z E u e 0 N v b H V t b j E x L D E w f S Z x d W 9 0 O y w m c X V v d D t T Z W N 0 a W 9 u M S 9 m w 6 l 2 c j I z b G 9 n I C g y K S 9 B d X R v U m V t b 3 Z l Z E N v b H V t b n M x L n t D b 2 x 1 b W 4 x M i w x M X 0 m c X V v d D s s J n F 1 b 3 Q 7 U 2 V j d G l v b j E v Z s O p d n I y M 2 x v Z y A o M i k v Q X V 0 b 1 J l b W 9 2 Z W R D b 2 x 1 b W 5 z M S 5 7 Q 2 9 s d W 1 u M T M s M T J 9 J n F 1 b 3 Q 7 L C Z x d W 9 0 O 1 N l Y 3 R p b 2 4 x L 2 b D q X Z y M j N s b 2 c g K D I p L 0 F 1 d G 9 S Z W 1 v d m V k Q 2 9 s d W 1 u c z E u e 0 N v b H V t b j E 0 L D E z f S Z x d W 9 0 O y w m c X V v d D t T Z W N 0 a W 9 u M S 9 m w 6 l 2 c j I z b G 9 n I C g y K S 9 B d X R v U m V t b 3 Z l Z E N v b H V t b n M x L n t D b 2 x 1 b W 4 x N S w x N H 0 m c X V v d D s s J n F 1 b 3 Q 7 U 2 V j d G l v b j E v Z s O p d n I y M 2 x v Z y A o M i k v Q X V 0 b 1 J l b W 9 2 Z W R D b 2 x 1 b W 5 z M S 5 7 Q 2 9 s d W 1 u M T Y s M T V 9 J n F 1 b 3 Q 7 L C Z x d W 9 0 O 1 N l Y 3 R p b 2 4 x L 2 b D q X Z y M j N s b 2 c g K D I p L 0 F 1 d G 9 S Z W 1 v d m V k Q 2 9 s d W 1 u c z E u e 0 N v b H V t b j E 3 L D E 2 f S Z x d W 9 0 O y w m c X V v d D t T Z W N 0 a W 9 u M S 9 m w 6 l 2 c j I z b G 9 n I C g y K S 9 B d X R v U m V t b 3 Z l Z E N v b H V t b n M x L n t D b 2 x 1 b W 4 x O C w x N 3 0 m c X V v d D s s J n F 1 b 3 Q 7 U 2 V j d G l v b j E v Z s O p d n I y M 2 x v Z y A o M i k v Q X V 0 b 1 J l b W 9 2 Z W R D b 2 x 1 b W 5 z M S 5 7 Q 2 9 s d W 1 u M T k s M T h 9 J n F 1 b 3 Q 7 L C Z x d W 9 0 O 1 N l Y 3 R p b 2 4 x L 2 b D q X Z y M j N s b 2 c g K D I p L 0 F 1 d G 9 S Z W 1 v d m V k Q 2 9 s d W 1 u c z E u e 0 N v b H V t b j I w L D E 5 f S Z x d W 9 0 O y w m c X V v d D t T Z W N 0 a W 9 u M S 9 m w 6 l 2 c j I z b G 9 n I C g y K S 9 B d X R v U m V t b 3 Z l Z E N v b H V t b n M x L n t D b 2 x 1 b W 4 y M S w y M H 0 m c X V v d D s s J n F 1 b 3 Q 7 U 2 V j d G l v b j E v Z s O p d n I y M 2 x v Z y A o M i k v Q X V 0 b 1 J l b W 9 2 Z W R D b 2 x 1 b W 5 z M S 5 7 Q 2 9 s d W 1 u M j I s M j F 9 J n F 1 b 3 Q 7 L C Z x d W 9 0 O 1 N l Y 3 R p b 2 4 x L 2 b D q X Z y M j N s b 2 c g K D I p L 0 F 1 d G 9 S Z W 1 v d m V k Q 2 9 s d W 1 u c z E u e 0 N v b H V t b j I z L D I y f S Z x d W 9 0 O y w m c X V v d D t T Z W N 0 a W 9 u M S 9 m w 6 l 2 c j I z b G 9 n I C g y K S 9 B d X R v U m V t b 3 Z l Z E N v b H V t b n M x L n t D b 2 x 1 b W 4 y N C w y M 3 0 m c X V v d D s s J n F 1 b 3 Q 7 U 2 V j d G l v b j E v Z s O p d n I y M 2 x v Z y A o M i k v Q X V 0 b 1 J l b W 9 2 Z W R D b 2 x 1 b W 5 z M S 5 7 Q 2 9 s d W 1 u M j U s M j R 9 J n F 1 b 3 Q 7 L C Z x d W 9 0 O 1 N l Y 3 R p b 2 4 x L 2 b D q X Z y M j N s b 2 c g K D I p L 0 F 1 d G 9 S Z W 1 v d m V k Q 2 9 s d W 1 u c z E u e 0 N v b H V t b j I 2 L D I 1 f S Z x d W 9 0 O y w m c X V v d D t T Z W N 0 a W 9 u M S 9 m w 6 l 2 c j I z b G 9 n I C g y K S 9 B d X R v U m V t b 3 Z l Z E N v b H V t b n M x L n t D b 2 x 1 b W 4 y N y w y N n 0 m c X V v d D s s J n F 1 b 3 Q 7 U 2 V j d G l v b j E v Z s O p d n I y M 2 x v Z y A o M i k v Q X V 0 b 1 J l b W 9 2 Z W R D b 2 x 1 b W 5 z M S 5 7 Q 2 9 s d W 1 u M j g s M j d 9 J n F 1 b 3 Q 7 L C Z x d W 9 0 O 1 N l Y 3 R p b 2 4 x L 2 b D q X Z y M j N s b 2 c g K D I p L 0 F 1 d G 9 S Z W 1 v d m V k Q 2 9 s d W 1 u c z E u e 0 N v b H V t b j I 5 L D I 4 f S Z x d W 9 0 O 1 0 s J n F 1 b 3 Q 7 Q 2 9 s d W 1 u Q 2 9 1 b n Q m c X V v d D s 6 M j k s J n F 1 b 3 Q 7 S 2 V 5 Q 2 9 s d W 1 u T m F t Z X M m c X V v d D s 6 W 1 0 s J n F 1 b 3 Q 7 Q 2 9 s d W 1 u S W R l b n R p d G l l c y Z x d W 9 0 O z p b J n F 1 b 3 Q 7 U 2 V j d G l v b j E v Z s O p d n I y M 2 x v Z y A o M i k v Q X V 0 b 1 J l b W 9 2 Z W R D b 2 x 1 b W 5 z M S 5 7 Q 2 9 s d W 1 u M S w w f S Z x d W 9 0 O y w m c X V v d D t T Z W N 0 a W 9 u M S 9 m w 6 l 2 c j I z b G 9 n I C g y K S 9 B d X R v U m V t b 3 Z l Z E N v b H V t b n M x L n t D b 2 x 1 b W 4 y L D F 9 J n F 1 b 3 Q 7 L C Z x d W 9 0 O 1 N l Y 3 R p b 2 4 x L 2 b D q X Z y M j N s b 2 c g K D I p L 0 F 1 d G 9 S Z W 1 v d m V k Q 2 9 s d W 1 u c z E u e 0 N v b H V t b j M s M n 0 m c X V v d D s s J n F 1 b 3 Q 7 U 2 V j d G l v b j E v Z s O p d n I y M 2 x v Z y A o M i k v Q X V 0 b 1 J l b W 9 2 Z W R D b 2 x 1 b W 5 z M S 5 7 Q 2 9 s d W 1 u N C w z f S Z x d W 9 0 O y w m c X V v d D t T Z W N 0 a W 9 u M S 9 m w 6 l 2 c j I z b G 9 n I C g y K S 9 B d X R v U m V t b 3 Z l Z E N v b H V t b n M x L n t D b 2 x 1 b W 4 1 L D R 9 J n F 1 b 3 Q 7 L C Z x d W 9 0 O 1 N l Y 3 R p b 2 4 x L 2 b D q X Z y M j N s b 2 c g K D I p L 0 F 1 d G 9 S Z W 1 v d m V k Q 2 9 s d W 1 u c z E u e 0 N v b H V t b j Y s N X 0 m c X V v d D s s J n F 1 b 3 Q 7 U 2 V j d G l v b j E v Z s O p d n I y M 2 x v Z y A o M i k v Q X V 0 b 1 J l b W 9 2 Z W R D b 2 x 1 b W 5 z M S 5 7 Q 2 9 s d W 1 u N y w 2 f S Z x d W 9 0 O y w m c X V v d D t T Z W N 0 a W 9 u M S 9 m w 6 l 2 c j I z b G 9 n I C g y K S 9 B d X R v U m V t b 3 Z l Z E N v b H V t b n M x L n t D b 2 x 1 b W 4 4 L D d 9 J n F 1 b 3 Q 7 L C Z x d W 9 0 O 1 N l Y 3 R p b 2 4 x L 2 b D q X Z y M j N s b 2 c g K D I p L 0 F 1 d G 9 S Z W 1 v d m V k Q 2 9 s d W 1 u c z E u e 0 N v b H V t b j k s O H 0 m c X V v d D s s J n F 1 b 3 Q 7 U 2 V j d G l v b j E v Z s O p d n I y M 2 x v Z y A o M i k v Q X V 0 b 1 J l b W 9 2 Z W R D b 2 x 1 b W 5 z M S 5 7 Q 2 9 s d W 1 u M T A s O X 0 m c X V v d D s s J n F 1 b 3 Q 7 U 2 V j d G l v b j E v Z s O p d n I y M 2 x v Z y A o M i k v Q X V 0 b 1 J l b W 9 2 Z W R D b 2 x 1 b W 5 z M S 5 7 Q 2 9 s d W 1 u M T E s M T B 9 J n F 1 b 3 Q 7 L C Z x d W 9 0 O 1 N l Y 3 R p b 2 4 x L 2 b D q X Z y M j N s b 2 c g K D I p L 0 F 1 d G 9 S Z W 1 v d m V k Q 2 9 s d W 1 u c z E u e 0 N v b H V t b j E y L D E x f S Z x d W 9 0 O y w m c X V v d D t T Z W N 0 a W 9 u M S 9 m w 6 l 2 c j I z b G 9 n I C g y K S 9 B d X R v U m V t b 3 Z l Z E N v b H V t b n M x L n t D b 2 x 1 b W 4 x M y w x M n 0 m c X V v d D s s J n F 1 b 3 Q 7 U 2 V j d G l v b j E v Z s O p d n I y M 2 x v Z y A o M i k v Q X V 0 b 1 J l b W 9 2 Z W R D b 2 x 1 b W 5 z M S 5 7 Q 2 9 s d W 1 u M T Q s M T N 9 J n F 1 b 3 Q 7 L C Z x d W 9 0 O 1 N l Y 3 R p b 2 4 x L 2 b D q X Z y M j N s b 2 c g K D I p L 0 F 1 d G 9 S Z W 1 v d m V k Q 2 9 s d W 1 u c z E u e 0 N v b H V t b j E 1 L D E 0 f S Z x d W 9 0 O y w m c X V v d D t T Z W N 0 a W 9 u M S 9 m w 6 l 2 c j I z b G 9 n I C g y K S 9 B d X R v U m V t b 3 Z l Z E N v b H V t b n M x L n t D b 2 x 1 b W 4 x N i w x N X 0 m c X V v d D s s J n F 1 b 3 Q 7 U 2 V j d G l v b j E v Z s O p d n I y M 2 x v Z y A o M i k v Q X V 0 b 1 J l b W 9 2 Z W R D b 2 x 1 b W 5 z M S 5 7 Q 2 9 s d W 1 u M T c s M T Z 9 J n F 1 b 3 Q 7 L C Z x d W 9 0 O 1 N l Y 3 R p b 2 4 x L 2 b D q X Z y M j N s b 2 c g K D I p L 0 F 1 d G 9 S Z W 1 v d m V k Q 2 9 s d W 1 u c z E u e 0 N v b H V t b j E 4 L D E 3 f S Z x d W 9 0 O y w m c X V v d D t T Z W N 0 a W 9 u M S 9 m w 6 l 2 c j I z b G 9 n I C g y K S 9 B d X R v U m V t b 3 Z l Z E N v b H V t b n M x L n t D b 2 x 1 b W 4 x O S w x O H 0 m c X V v d D s s J n F 1 b 3 Q 7 U 2 V j d G l v b j E v Z s O p d n I y M 2 x v Z y A o M i k v Q X V 0 b 1 J l b W 9 2 Z W R D b 2 x 1 b W 5 z M S 5 7 Q 2 9 s d W 1 u M j A s M T l 9 J n F 1 b 3 Q 7 L C Z x d W 9 0 O 1 N l Y 3 R p b 2 4 x L 2 b D q X Z y M j N s b 2 c g K D I p L 0 F 1 d G 9 S Z W 1 v d m V k Q 2 9 s d W 1 u c z E u e 0 N v b H V t b j I x L D I w f S Z x d W 9 0 O y w m c X V v d D t T Z W N 0 a W 9 u M S 9 m w 6 l 2 c j I z b G 9 n I C g y K S 9 B d X R v U m V t b 3 Z l Z E N v b H V t b n M x L n t D b 2 x 1 b W 4 y M i w y M X 0 m c X V v d D s s J n F 1 b 3 Q 7 U 2 V j d G l v b j E v Z s O p d n I y M 2 x v Z y A o M i k v Q X V 0 b 1 J l b W 9 2 Z W R D b 2 x 1 b W 5 z M S 5 7 Q 2 9 s d W 1 u M j M s M j J 9 J n F 1 b 3 Q 7 L C Z x d W 9 0 O 1 N l Y 3 R p b 2 4 x L 2 b D q X Z y M j N s b 2 c g K D I p L 0 F 1 d G 9 S Z W 1 v d m V k Q 2 9 s d W 1 u c z E u e 0 N v b H V t b j I 0 L D I z f S Z x d W 9 0 O y w m c X V v d D t T Z W N 0 a W 9 u M S 9 m w 6 l 2 c j I z b G 9 n I C g y K S 9 B d X R v U m V t b 3 Z l Z E N v b H V t b n M x L n t D b 2 x 1 b W 4 y N S w y N H 0 m c X V v d D s s J n F 1 b 3 Q 7 U 2 V j d G l v b j E v Z s O p d n I y M 2 x v Z y A o M i k v Q X V 0 b 1 J l b W 9 2 Z W R D b 2 x 1 b W 5 z M S 5 7 Q 2 9 s d W 1 u M j Y s M j V 9 J n F 1 b 3 Q 7 L C Z x d W 9 0 O 1 N l Y 3 R p b 2 4 x L 2 b D q X Z y M j N s b 2 c g K D I p L 0 F 1 d G 9 S Z W 1 v d m V k Q 2 9 s d W 1 u c z E u e 0 N v b H V t b j I 3 L D I 2 f S Z x d W 9 0 O y w m c X V v d D t T Z W N 0 a W 9 u M S 9 m w 6 l 2 c j I z b G 9 n I C g y K S 9 B d X R v U m V t b 3 Z l Z E N v b H V t b n M x L n t D b 2 x 1 b W 4 y O C w y N 3 0 m c X V v d D s s J n F 1 b 3 Q 7 U 2 V j d G l v b j E v Z s O p d n I y M 2 x v Z y A o M i k v Q X V 0 b 1 J l b W 9 2 Z W R D b 2 x 1 b W 5 z M S 5 7 Q 2 9 s d W 1 u M j k s M j h 9 J n F 1 b 3 Q 7 X S w m c X V v d D t S Z W x h d G l v b n N o a X B J b m Z v J n F 1 b 3 Q 7 O l t d f S I g L z 4 8 R W 5 0 c n k g V H l w Z T 0 i U X V l c n l J R C I g V m F s d W U 9 I n M w M G I 4 O W V m Z C 1 l N D Q 0 L T R m N T E t Y T E w Z i 0 z Y m Z j Y 2 J k Y j h h N T U i I C 8 + P C 9 T d G F i b G V F b n R y a W V z P j w v S X R l b T 4 8 S X R l b T 4 8 S X R l b U x v Y 2 F 0 a W 9 u P j x J d G V t V H l w Z T 5 G b 3 J t d W x h P C 9 J d G V t V H l w Z T 4 8 S X R l b V B h d G g + U 2 V j d G l v b j E v Z i V D M y V B O X Z y M j N s b 2 c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i V D M y V B O X Z y M j N s b 2 c l M j A o M i k v T W 9 k a W Z p Z X I l M j B s Z S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J U M z J U E 5 d n I y M 2 x v Z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J U M T M 6 M j Y 6 M z Q u N j U x M T g w N 1 o i I C 8 + P E V u d H J 5 I F R 5 c G U 9 I k Z p b G x D b 2 x 1 b W 5 U e X B l c y I g V m F s d W U 9 I n N D U W 9 G Q X d V R k J R T U R B d 1 V E Q l F N R k J R V U R B d 1 V G Q l F N R k F 3 T U R C U V U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b D q X Z y M j N s b 2 c v Q X V 0 b 1 J l b W 9 2 Z W R D b 2 x 1 b W 5 z M S 5 7 Q 2 9 s d W 1 u M S w w f S Z x d W 9 0 O y w m c X V v d D t T Z W N 0 a W 9 u M S 9 m w 6 l 2 c j I z b G 9 n L 0 F 1 d G 9 S Z W 1 v d m V k Q 2 9 s d W 1 u c z E u e 0 N v b H V t b j I s M X 0 m c X V v d D s s J n F 1 b 3 Q 7 U 2 V j d G l v b j E v Z s O p d n I y M 2 x v Z y 9 B d X R v U m V t b 3 Z l Z E N v b H V t b n M x L n t D b 2 x 1 b W 4 z L D J 9 J n F 1 b 3 Q 7 L C Z x d W 9 0 O 1 N l Y 3 R p b 2 4 x L 2 b D q X Z y M j N s b 2 c v Q X V 0 b 1 J l b W 9 2 Z W R D b 2 x 1 b W 5 z M S 5 7 Q 2 9 s d W 1 u N C w z f S Z x d W 9 0 O y w m c X V v d D t T Z W N 0 a W 9 u M S 9 m w 6 l 2 c j I z b G 9 n L 0 F 1 d G 9 S Z W 1 v d m V k Q 2 9 s d W 1 u c z E u e 0 N v b H V t b j U s N H 0 m c X V v d D s s J n F 1 b 3 Q 7 U 2 V j d G l v b j E v Z s O p d n I y M 2 x v Z y 9 B d X R v U m V t b 3 Z l Z E N v b H V t b n M x L n t D b 2 x 1 b W 4 2 L D V 9 J n F 1 b 3 Q 7 L C Z x d W 9 0 O 1 N l Y 3 R p b 2 4 x L 2 b D q X Z y M j N s b 2 c v Q X V 0 b 1 J l b W 9 2 Z W R D b 2 x 1 b W 5 z M S 5 7 Q 2 9 s d W 1 u N y w 2 f S Z x d W 9 0 O y w m c X V v d D t T Z W N 0 a W 9 u M S 9 m w 6 l 2 c j I z b G 9 n L 0 F 1 d G 9 S Z W 1 v d m V k Q 2 9 s d W 1 u c z E u e 0 N v b H V t b j g s N 3 0 m c X V v d D s s J n F 1 b 3 Q 7 U 2 V j d G l v b j E v Z s O p d n I y M 2 x v Z y 9 B d X R v U m V t b 3 Z l Z E N v b H V t b n M x L n t D b 2 x 1 b W 4 5 L D h 9 J n F 1 b 3 Q 7 L C Z x d W 9 0 O 1 N l Y 3 R p b 2 4 x L 2 b D q X Z y M j N s b 2 c v Q X V 0 b 1 J l b W 9 2 Z W R D b 2 x 1 b W 5 z M S 5 7 Q 2 9 s d W 1 u M T A s O X 0 m c X V v d D s s J n F 1 b 3 Q 7 U 2 V j d G l v b j E v Z s O p d n I y M 2 x v Z y 9 B d X R v U m V t b 3 Z l Z E N v b H V t b n M x L n t D b 2 x 1 b W 4 x M S w x M H 0 m c X V v d D s s J n F 1 b 3 Q 7 U 2 V j d G l v b j E v Z s O p d n I y M 2 x v Z y 9 B d X R v U m V t b 3 Z l Z E N v b H V t b n M x L n t D b 2 x 1 b W 4 x M i w x M X 0 m c X V v d D s s J n F 1 b 3 Q 7 U 2 V j d G l v b j E v Z s O p d n I y M 2 x v Z y 9 B d X R v U m V t b 3 Z l Z E N v b H V t b n M x L n t D b 2 x 1 b W 4 x M y w x M n 0 m c X V v d D s s J n F 1 b 3 Q 7 U 2 V j d G l v b j E v Z s O p d n I y M 2 x v Z y 9 B d X R v U m V t b 3 Z l Z E N v b H V t b n M x L n t D b 2 x 1 b W 4 x N C w x M 3 0 m c X V v d D s s J n F 1 b 3 Q 7 U 2 V j d G l v b j E v Z s O p d n I y M 2 x v Z y 9 B d X R v U m V t b 3 Z l Z E N v b H V t b n M x L n t D b 2 x 1 b W 4 x N S w x N H 0 m c X V v d D s s J n F 1 b 3 Q 7 U 2 V j d G l v b j E v Z s O p d n I y M 2 x v Z y 9 B d X R v U m V t b 3 Z l Z E N v b H V t b n M x L n t D b 2 x 1 b W 4 x N i w x N X 0 m c X V v d D s s J n F 1 b 3 Q 7 U 2 V j d G l v b j E v Z s O p d n I y M 2 x v Z y 9 B d X R v U m V t b 3 Z l Z E N v b H V t b n M x L n t D b 2 x 1 b W 4 x N y w x N n 0 m c X V v d D s s J n F 1 b 3 Q 7 U 2 V j d G l v b j E v Z s O p d n I y M 2 x v Z y 9 B d X R v U m V t b 3 Z l Z E N v b H V t b n M x L n t D b 2 x 1 b W 4 x O C w x N 3 0 m c X V v d D s s J n F 1 b 3 Q 7 U 2 V j d G l v b j E v Z s O p d n I y M 2 x v Z y 9 B d X R v U m V t b 3 Z l Z E N v b H V t b n M x L n t D b 2 x 1 b W 4 x O S w x O H 0 m c X V v d D s s J n F 1 b 3 Q 7 U 2 V j d G l v b j E v Z s O p d n I y M 2 x v Z y 9 B d X R v U m V t b 3 Z l Z E N v b H V t b n M x L n t D b 2 x 1 b W 4 y M C w x O X 0 m c X V v d D s s J n F 1 b 3 Q 7 U 2 V j d G l v b j E v Z s O p d n I y M 2 x v Z y 9 B d X R v U m V t b 3 Z l Z E N v b H V t b n M x L n t D b 2 x 1 b W 4 y M S w y M H 0 m c X V v d D s s J n F 1 b 3 Q 7 U 2 V j d G l v b j E v Z s O p d n I y M 2 x v Z y 9 B d X R v U m V t b 3 Z l Z E N v b H V t b n M x L n t D b 2 x 1 b W 4 y M i w y M X 0 m c X V v d D s s J n F 1 b 3 Q 7 U 2 V j d G l v b j E v Z s O p d n I y M 2 x v Z y 9 B d X R v U m V t b 3 Z l Z E N v b H V t b n M x L n t D b 2 x 1 b W 4 y M y w y M n 0 m c X V v d D s s J n F 1 b 3 Q 7 U 2 V j d G l v b j E v Z s O p d n I y M 2 x v Z y 9 B d X R v U m V t b 3 Z l Z E N v b H V t b n M x L n t D b 2 x 1 b W 4 y N C w y M 3 0 m c X V v d D s s J n F 1 b 3 Q 7 U 2 V j d G l v b j E v Z s O p d n I y M 2 x v Z y 9 B d X R v U m V t b 3 Z l Z E N v b H V t b n M x L n t D b 2 x 1 b W 4 y N S w y N H 0 m c X V v d D s s J n F 1 b 3 Q 7 U 2 V j d G l v b j E v Z s O p d n I y M 2 x v Z y 9 B d X R v U m V t b 3 Z l Z E N v b H V t b n M x L n t D b 2 x 1 b W 4 y N i w y N X 0 m c X V v d D s s J n F 1 b 3 Q 7 U 2 V j d G l v b j E v Z s O p d n I y M 2 x v Z y 9 B d X R v U m V t b 3 Z l Z E N v b H V t b n M x L n t D b 2 x 1 b W 4 y N y w y N n 0 m c X V v d D s s J n F 1 b 3 Q 7 U 2 V j d G l v b j E v Z s O p d n I y M 2 x v Z y 9 B d X R v U m V t b 3 Z l Z E N v b H V t b n M x L n t D b 2 x 1 b W 4 y O C w y N 3 0 m c X V v d D s s J n F 1 b 3 Q 7 U 2 V j d G l v b j E v Z s O p d n I y M 2 x v Z y 9 B d X R v U m V t b 3 Z l Z E N v b H V t b n M x L n t D b 2 x 1 b W 4 y O S w y O H 0 m c X V v d D t d L C Z x d W 9 0 O 0 N v b H V t b k N v d W 5 0 J n F 1 b 3 Q 7 O j I 5 L C Z x d W 9 0 O 0 t l e U N v b H V t b k 5 h b W V z J n F 1 b 3 Q 7 O l t d L C Z x d W 9 0 O 0 N v b H V t b k l k Z W 5 0 a X R p Z X M m c X V v d D s 6 W y Z x d W 9 0 O 1 N l Y 3 R p b 2 4 x L 2 b D q X Z y M j N s b 2 c v Q X V 0 b 1 J l b W 9 2 Z W R D b 2 x 1 b W 5 z M S 5 7 Q 2 9 s d W 1 u M S w w f S Z x d W 9 0 O y w m c X V v d D t T Z W N 0 a W 9 u M S 9 m w 6 l 2 c j I z b G 9 n L 0 F 1 d G 9 S Z W 1 v d m V k Q 2 9 s d W 1 u c z E u e 0 N v b H V t b j I s M X 0 m c X V v d D s s J n F 1 b 3 Q 7 U 2 V j d G l v b j E v Z s O p d n I y M 2 x v Z y 9 B d X R v U m V t b 3 Z l Z E N v b H V t b n M x L n t D b 2 x 1 b W 4 z L D J 9 J n F 1 b 3 Q 7 L C Z x d W 9 0 O 1 N l Y 3 R p b 2 4 x L 2 b D q X Z y M j N s b 2 c v Q X V 0 b 1 J l b W 9 2 Z W R D b 2 x 1 b W 5 z M S 5 7 Q 2 9 s d W 1 u N C w z f S Z x d W 9 0 O y w m c X V v d D t T Z W N 0 a W 9 u M S 9 m w 6 l 2 c j I z b G 9 n L 0 F 1 d G 9 S Z W 1 v d m V k Q 2 9 s d W 1 u c z E u e 0 N v b H V t b j U s N H 0 m c X V v d D s s J n F 1 b 3 Q 7 U 2 V j d G l v b j E v Z s O p d n I y M 2 x v Z y 9 B d X R v U m V t b 3 Z l Z E N v b H V t b n M x L n t D b 2 x 1 b W 4 2 L D V 9 J n F 1 b 3 Q 7 L C Z x d W 9 0 O 1 N l Y 3 R p b 2 4 x L 2 b D q X Z y M j N s b 2 c v Q X V 0 b 1 J l b W 9 2 Z W R D b 2 x 1 b W 5 z M S 5 7 Q 2 9 s d W 1 u N y w 2 f S Z x d W 9 0 O y w m c X V v d D t T Z W N 0 a W 9 u M S 9 m w 6 l 2 c j I z b G 9 n L 0 F 1 d G 9 S Z W 1 v d m V k Q 2 9 s d W 1 u c z E u e 0 N v b H V t b j g s N 3 0 m c X V v d D s s J n F 1 b 3 Q 7 U 2 V j d G l v b j E v Z s O p d n I y M 2 x v Z y 9 B d X R v U m V t b 3 Z l Z E N v b H V t b n M x L n t D b 2 x 1 b W 4 5 L D h 9 J n F 1 b 3 Q 7 L C Z x d W 9 0 O 1 N l Y 3 R p b 2 4 x L 2 b D q X Z y M j N s b 2 c v Q X V 0 b 1 J l b W 9 2 Z W R D b 2 x 1 b W 5 z M S 5 7 Q 2 9 s d W 1 u M T A s O X 0 m c X V v d D s s J n F 1 b 3 Q 7 U 2 V j d G l v b j E v Z s O p d n I y M 2 x v Z y 9 B d X R v U m V t b 3 Z l Z E N v b H V t b n M x L n t D b 2 x 1 b W 4 x M S w x M H 0 m c X V v d D s s J n F 1 b 3 Q 7 U 2 V j d G l v b j E v Z s O p d n I y M 2 x v Z y 9 B d X R v U m V t b 3 Z l Z E N v b H V t b n M x L n t D b 2 x 1 b W 4 x M i w x M X 0 m c X V v d D s s J n F 1 b 3 Q 7 U 2 V j d G l v b j E v Z s O p d n I y M 2 x v Z y 9 B d X R v U m V t b 3 Z l Z E N v b H V t b n M x L n t D b 2 x 1 b W 4 x M y w x M n 0 m c X V v d D s s J n F 1 b 3 Q 7 U 2 V j d G l v b j E v Z s O p d n I y M 2 x v Z y 9 B d X R v U m V t b 3 Z l Z E N v b H V t b n M x L n t D b 2 x 1 b W 4 x N C w x M 3 0 m c X V v d D s s J n F 1 b 3 Q 7 U 2 V j d G l v b j E v Z s O p d n I y M 2 x v Z y 9 B d X R v U m V t b 3 Z l Z E N v b H V t b n M x L n t D b 2 x 1 b W 4 x N S w x N H 0 m c X V v d D s s J n F 1 b 3 Q 7 U 2 V j d G l v b j E v Z s O p d n I y M 2 x v Z y 9 B d X R v U m V t b 3 Z l Z E N v b H V t b n M x L n t D b 2 x 1 b W 4 x N i w x N X 0 m c X V v d D s s J n F 1 b 3 Q 7 U 2 V j d G l v b j E v Z s O p d n I y M 2 x v Z y 9 B d X R v U m V t b 3 Z l Z E N v b H V t b n M x L n t D b 2 x 1 b W 4 x N y w x N n 0 m c X V v d D s s J n F 1 b 3 Q 7 U 2 V j d G l v b j E v Z s O p d n I y M 2 x v Z y 9 B d X R v U m V t b 3 Z l Z E N v b H V t b n M x L n t D b 2 x 1 b W 4 x O C w x N 3 0 m c X V v d D s s J n F 1 b 3 Q 7 U 2 V j d G l v b j E v Z s O p d n I y M 2 x v Z y 9 B d X R v U m V t b 3 Z l Z E N v b H V t b n M x L n t D b 2 x 1 b W 4 x O S w x O H 0 m c X V v d D s s J n F 1 b 3 Q 7 U 2 V j d G l v b j E v Z s O p d n I y M 2 x v Z y 9 B d X R v U m V t b 3 Z l Z E N v b H V t b n M x L n t D b 2 x 1 b W 4 y M C w x O X 0 m c X V v d D s s J n F 1 b 3 Q 7 U 2 V j d G l v b j E v Z s O p d n I y M 2 x v Z y 9 B d X R v U m V t b 3 Z l Z E N v b H V t b n M x L n t D b 2 x 1 b W 4 y M S w y M H 0 m c X V v d D s s J n F 1 b 3 Q 7 U 2 V j d G l v b j E v Z s O p d n I y M 2 x v Z y 9 B d X R v U m V t b 3 Z l Z E N v b H V t b n M x L n t D b 2 x 1 b W 4 y M i w y M X 0 m c X V v d D s s J n F 1 b 3 Q 7 U 2 V j d G l v b j E v Z s O p d n I y M 2 x v Z y 9 B d X R v U m V t b 3 Z l Z E N v b H V t b n M x L n t D b 2 x 1 b W 4 y M y w y M n 0 m c X V v d D s s J n F 1 b 3 Q 7 U 2 V j d G l v b j E v Z s O p d n I y M 2 x v Z y 9 B d X R v U m V t b 3 Z l Z E N v b H V t b n M x L n t D b 2 x 1 b W 4 y N C w y M 3 0 m c X V v d D s s J n F 1 b 3 Q 7 U 2 V j d G l v b j E v Z s O p d n I y M 2 x v Z y 9 B d X R v U m V t b 3 Z l Z E N v b H V t b n M x L n t D b 2 x 1 b W 4 y N S w y N H 0 m c X V v d D s s J n F 1 b 3 Q 7 U 2 V j d G l v b j E v Z s O p d n I y M 2 x v Z y 9 B d X R v U m V t b 3 Z l Z E N v b H V t b n M x L n t D b 2 x 1 b W 4 y N i w y N X 0 m c X V v d D s s J n F 1 b 3 Q 7 U 2 V j d G l v b j E v Z s O p d n I y M 2 x v Z y 9 B d X R v U m V t b 3 Z l Z E N v b H V t b n M x L n t D b 2 x 1 b W 4 y N y w y N n 0 m c X V v d D s s J n F 1 b 3 Q 7 U 2 V j d G l v b j E v Z s O p d n I y M 2 x v Z y 9 B d X R v U m V t b 3 Z l Z E N v b H V t b n M x L n t D b 2 x 1 b W 4 y O C w y N 3 0 m c X V v d D s s J n F 1 b 3 Q 7 U 2 V j d G l v b j E v Z s O p d n I y M 2 x v Z y 9 B d X R v U m V t b 3 Z l Z E N v b H V t b n M x L n t D b 2 x 1 b W 4 y O S w y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Y l Q z M l Q T l 2 c j I z b G 9 n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Y l Q z M l Q T l 2 c j I z b G 9 n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J U M z J U E 5 d n I y M 2 x v Z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Z l d W l s N C I g L z 4 8 R W 5 0 c n k g V H l w Z T 0 i U m V j b 3 Z l c n l U Y X J n Z X R D b 2 x 1 b W 4 i I F Z h b H V l P S J s M S I g L z 4 8 R W 5 0 c n k g V H l w Z T 0 i U m V j b 3 Z l c n l U Y X J n Z X R S b 3 c i I F Z h b H V l P S J s M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s O p d n I y M 2 x v Z y A o M y k v Q X V 0 b 1 J l b W 9 2 Z W R D b 2 x 1 b W 5 z M S 5 7 Q 2 9 s d W 1 u M S w w f S Z x d W 9 0 O y w m c X V v d D t T Z W N 0 a W 9 u M S 9 m w 6 l 2 c j I z b G 9 n I C g z K S 9 B d X R v U m V t b 3 Z l Z E N v b H V t b n M x L n t D b 2 x 1 b W 4 y L D F 9 J n F 1 b 3 Q 7 L C Z x d W 9 0 O 1 N l Y 3 R p b 2 4 x L 2 b D q X Z y M j N s b 2 c g K D M p L 0 F 1 d G 9 S Z W 1 v d m V k Q 2 9 s d W 1 u c z E u e 0 N v b H V t b j M s M n 0 m c X V v d D s s J n F 1 b 3 Q 7 U 2 V j d G l v b j E v Z s O p d n I y M 2 x v Z y A o M y k v Q X V 0 b 1 J l b W 9 2 Z W R D b 2 x 1 b W 5 z M S 5 7 Q 2 9 s d W 1 u N C w z f S Z x d W 9 0 O y w m c X V v d D t T Z W N 0 a W 9 u M S 9 m w 6 l 2 c j I z b G 9 n I C g z K S 9 B d X R v U m V t b 3 Z l Z E N v b H V t b n M x L n t D b 2 x 1 b W 4 1 L D R 9 J n F 1 b 3 Q 7 L C Z x d W 9 0 O 1 N l Y 3 R p b 2 4 x L 2 b D q X Z y M j N s b 2 c g K D M p L 0 F 1 d G 9 S Z W 1 v d m V k Q 2 9 s d W 1 u c z E u e 0 N v b H V t b j Y s N X 0 m c X V v d D s s J n F 1 b 3 Q 7 U 2 V j d G l v b j E v Z s O p d n I y M 2 x v Z y A o M y k v Q X V 0 b 1 J l b W 9 2 Z W R D b 2 x 1 b W 5 z M S 5 7 Q 2 9 s d W 1 u N y w 2 f S Z x d W 9 0 O y w m c X V v d D t T Z W N 0 a W 9 u M S 9 m w 6 l 2 c j I z b G 9 n I C g z K S 9 B d X R v U m V t b 3 Z l Z E N v b H V t b n M x L n t D b 2 x 1 b W 4 4 L D d 9 J n F 1 b 3 Q 7 L C Z x d W 9 0 O 1 N l Y 3 R p b 2 4 x L 2 b D q X Z y M j N s b 2 c g K D M p L 0 F 1 d G 9 S Z W 1 v d m V k Q 2 9 s d W 1 u c z E u e 0 N v b H V t b j k s O H 0 m c X V v d D s s J n F 1 b 3 Q 7 U 2 V j d G l v b j E v Z s O p d n I y M 2 x v Z y A o M y k v Q X V 0 b 1 J l b W 9 2 Z W R D b 2 x 1 b W 5 z M S 5 7 Q 2 9 s d W 1 u M T A s O X 0 m c X V v d D s s J n F 1 b 3 Q 7 U 2 V j d G l v b j E v Z s O p d n I y M 2 x v Z y A o M y k v Q X V 0 b 1 J l b W 9 2 Z W R D b 2 x 1 b W 5 z M S 5 7 Q 2 9 s d W 1 u M T E s M T B 9 J n F 1 b 3 Q 7 L C Z x d W 9 0 O 1 N l Y 3 R p b 2 4 x L 2 b D q X Z y M j N s b 2 c g K D M p L 0 F 1 d G 9 S Z W 1 v d m V k Q 2 9 s d W 1 u c z E u e 0 N v b H V t b j E y L D E x f S Z x d W 9 0 O y w m c X V v d D t T Z W N 0 a W 9 u M S 9 m w 6 l 2 c j I z b G 9 n I C g z K S 9 B d X R v U m V t b 3 Z l Z E N v b H V t b n M x L n t D b 2 x 1 b W 4 x M y w x M n 0 m c X V v d D s s J n F 1 b 3 Q 7 U 2 V j d G l v b j E v Z s O p d n I y M 2 x v Z y A o M y k v Q X V 0 b 1 J l b W 9 2 Z W R D b 2 x 1 b W 5 z M S 5 7 Q 2 9 s d W 1 u M T Q s M T N 9 J n F 1 b 3 Q 7 L C Z x d W 9 0 O 1 N l Y 3 R p b 2 4 x L 2 b D q X Z y M j N s b 2 c g K D M p L 0 F 1 d G 9 S Z W 1 v d m V k Q 2 9 s d W 1 u c z E u e 0 N v b H V t b j E 1 L D E 0 f S Z x d W 9 0 O y w m c X V v d D t T Z W N 0 a W 9 u M S 9 m w 6 l 2 c j I z b G 9 n I C g z K S 9 B d X R v U m V t b 3 Z l Z E N v b H V t b n M x L n t D b 2 x 1 b W 4 x N i w x N X 0 m c X V v d D s s J n F 1 b 3 Q 7 U 2 V j d G l v b j E v Z s O p d n I y M 2 x v Z y A o M y k v Q X V 0 b 1 J l b W 9 2 Z W R D b 2 x 1 b W 5 z M S 5 7 Q 2 9 s d W 1 u M T c s M T Z 9 J n F 1 b 3 Q 7 L C Z x d W 9 0 O 1 N l Y 3 R p b 2 4 x L 2 b D q X Z y M j N s b 2 c g K D M p L 0 F 1 d G 9 S Z W 1 v d m V k Q 2 9 s d W 1 u c z E u e 0 N v b H V t b j E 4 L D E 3 f S Z x d W 9 0 O y w m c X V v d D t T Z W N 0 a W 9 u M S 9 m w 6 l 2 c j I z b G 9 n I C g z K S 9 B d X R v U m V t b 3 Z l Z E N v b H V t b n M x L n t D b 2 x 1 b W 4 x O S w x O H 0 m c X V v d D s s J n F 1 b 3 Q 7 U 2 V j d G l v b j E v Z s O p d n I y M 2 x v Z y A o M y k v Q X V 0 b 1 J l b W 9 2 Z W R D b 2 x 1 b W 5 z M S 5 7 Q 2 9 s d W 1 u M j A s M T l 9 J n F 1 b 3 Q 7 L C Z x d W 9 0 O 1 N l Y 3 R p b 2 4 x L 2 b D q X Z y M j N s b 2 c g K D M p L 0 F 1 d G 9 S Z W 1 v d m V k Q 2 9 s d W 1 u c z E u e 0 N v b H V t b j I x L D I w f S Z x d W 9 0 O y w m c X V v d D t T Z W N 0 a W 9 u M S 9 m w 6 l 2 c j I z b G 9 n I C g z K S 9 B d X R v U m V t b 3 Z l Z E N v b H V t b n M x L n t D b 2 x 1 b W 4 y M i w y M X 0 m c X V v d D s s J n F 1 b 3 Q 7 U 2 V j d G l v b j E v Z s O p d n I y M 2 x v Z y A o M y k v Q X V 0 b 1 J l b W 9 2 Z W R D b 2 x 1 b W 5 z M S 5 7 Q 2 9 s d W 1 u M j M s M j J 9 J n F 1 b 3 Q 7 L C Z x d W 9 0 O 1 N l Y 3 R p b 2 4 x L 2 b D q X Z y M j N s b 2 c g K D M p L 0 F 1 d G 9 S Z W 1 v d m V k Q 2 9 s d W 1 u c z E u e 0 N v b H V t b j I 0 L D I z f S Z x d W 9 0 O y w m c X V v d D t T Z W N 0 a W 9 u M S 9 m w 6 l 2 c j I z b G 9 n I C g z K S 9 B d X R v U m V t b 3 Z l Z E N v b H V t b n M x L n t D b 2 x 1 b W 4 y N S w y N H 0 m c X V v d D s s J n F 1 b 3 Q 7 U 2 V j d G l v b j E v Z s O p d n I y M 2 x v Z y A o M y k v Q X V 0 b 1 J l b W 9 2 Z W R D b 2 x 1 b W 5 z M S 5 7 Q 2 9 s d W 1 u M j Y s M j V 9 J n F 1 b 3 Q 7 L C Z x d W 9 0 O 1 N l Y 3 R p b 2 4 x L 2 b D q X Z y M j N s b 2 c g K D M p L 0 F 1 d G 9 S Z W 1 v d m V k Q 2 9 s d W 1 u c z E u e 0 N v b H V t b j I 3 L D I 2 f S Z x d W 9 0 O y w m c X V v d D t T Z W N 0 a W 9 u M S 9 m w 6 l 2 c j I z b G 9 n I C g z K S 9 B d X R v U m V t b 3 Z l Z E N v b H V t b n M x L n t D b 2 x 1 b W 4 y O C w y N 3 0 m c X V v d D s s J n F 1 b 3 Q 7 U 2 V j d G l v b j E v Z s O p d n I y M 2 x v Z y A o M y k v Q X V 0 b 1 J l b W 9 2 Z W R D b 2 x 1 b W 5 z M S 5 7 Q 2 9 s d W 1 u M j k s M j h 9 J n F 1 b 3 Q 7 X S w m c X V v d D t D b 2 x 1 b W 5 D b 3 V u d C Z x d W 9 0 O z o y O S w m c X V v d D t L Z X l D b 2 x 1 b W 5 O Y W 1 l c y Z x d W 9 0 O z p b X S w m c X V v d D t D b 2 x 1 b W 5 J Z G V u d G l 0 a W V z J n F 1 b 3 Q 7 O l s m c X V v d D t T Z W N 0 a W 9 u M S 9 m w 6 l 2 c j I z b G 9 n I C g z K S 9 B d X R v U m V t b 3 Z l Z E N v b H V t b n M x L n t D b 2 x 1 b W 4 x L D B 9 J n F 1 b 3 Q 7 L C Z x d W 9 0 O 1 N l Y 3 R p b 2 4 x L 2 b D q X Z y M j N s b 2 c g K D M p L 0 F 1 d G 9 S Z W 1 v d m V k Q 2 9 s d W 1 u c z E u e 0 N v b H V t b j I s M X 0 m c X V v d D s s J n F 1 b 3 Q 7 U 2 V j d G l v b j E v Z s O p d n I y M 2 x v Z y A o M y k v Q X V 0 b 1 J l b W 9 2 Z W R D b 2 x 1 b W 5 z M S 5 7 Q 2 9 s d W 1 u M y w y f S Z x d W 9 0 O y w m c X V v d D t T Z W N 0 a W 9 u M S 9 m w 6 l 2 c j I z b G 9 n I C g z K S 9 B d X R v U m V t b 3 Z l Z E N v b H V t b n M x L n t D b 2 x 1 b W 4 0 L D N 9 J n F 1 b 3 Q 7 L C Z x d W 9 0 O 1 N l Y 3 R p b 2 4 x L 2 b D q X Z y M j N s b 2 c g K D M p L 0 F 1 d G 9 S Z W 1 v d m V k Q 2 9 s d W 1 u c z E u e 0 N v b H V t b j U s N H 0 m c X V v d D s s J n F 1 b 3 Q 7 U 2 V j d G l v b j E v Z s O p d n I y M 2 x v Z y A o M y k v Q X V 0 b 1 J l b W 9 2 Z W R D b 2 x 1 b W 5 z M S 5 7 Q 2 9 s d W 1 u N i w 1 f S Z x d W 9 0 O y w m c X V v d D t T Z W N 0 a W 9 u M S 9 m w 6 l 2 c j I z b G 9 n I C g z K S 9 B d X R v U m V t b 3 Z l Z E N v b H V t b n M x L n t D b 2 x 1 b W 4 3 L D Z 9 J n F 1 b 3 Q 7 L C Z x d W 9 0 O 1 N l Y 3 R p b 2 4 x L 2 b D q X Z y M j N s b 2 c g K D M p L 0 F 1 d G 9 S Z W 1 v d m V k Q 2 9 s d W 1 u c z E u e 0 N v b H V t b j g s N 3 0 m c X V v d D s s J n F 1 b 3 Q 7 U 2 V j d G l v b j E v Z s O p d n I y M 2 x v Z y A o M y k v Q X V 0 b 1 J l b W 9 2 Z W R D b 2 x 1 b W 5 z M S 5 7 Q 2 9 s d W 1 u O S w 4 f S Z x d W 9 0 O y w m c X V v d D t T Z W N 0 a W 9 u M S 9 m w 6 l 2 c j I z b G 9 n I C g z K S 9 B d X R v U m V t b 3 Z l Z E N v b H V t b n M x L n t D b 2 x 1 b W 4 x M C w 5 f S Z x d W 9 0 O y w m c X V v d D t T Z W N 0 a W 9 u M S 9 m w 6 l 2 c j I z b G 9 n I C g z K S 9 B d X R v U m V t b 3 Z l Z E N v b H V t b n M x L n t D b 2 x 1 b W 4 x M S w x M H 0 m c X V v d D s s J n F 1 b 3 Q 7 U 2 V j d G l v b j E v Z s O p d n I y M 2 x v Z y A o M y k v Q X V 0 b 1 J l b W 9 2 Z W R D b 2 x 1 b W 5 z M S 5 7 Q 2 9 s d W 1 u M T I s M T F 9 J n F 1 b 3 Q 7 L C Z x d W 9 0 O 1 N l Y 3 R p b 2 4 x L 2 b D q X Z y M j N s b 2 c g K D M p L 0 F 1 d G 9 S Z W 1 v d m V k Q 2 9 s d W 1 u c z E u e 0 N v b H V t b j E z L D E y f S Z x d W 9 0 O y w m c X V v d D t T Z W N 0 a W 9 u M S 9 m w 6 l 2 c j I z b G 9 n I C g z K S 9 B d X R v U m V t b 3 Z l Z E N v b H V t b n M x L n t D b 2 x 1 b W 4 x N C w x M 3 0 m c X V v d D s s J n F 1 b 3 Q 7 U 2 V j d G l v b j E v Z s O p d n I y M 2 x v Z y A o M y k v Q X V 0 b 1 J l b W 9 2 Z W R D b 2 x 1 b W 5 z M S 5 7 Q 2 9 s d W 1 u M T U s M T R 9 J n F 1 b 3 Q 7 L C Z x d W 9 0 O 1 N l Y 3 R p b 2 4 x L 2 b D q X Z y M j N s b 2 c g K D M p L 0 F 1 d G 9 S Z W 1 v d m V k Q 2 9 s d W 1 u c z E u e 0 N v b H V t b j E 2 L D E 1 f S Z x d W 9 0 O y w m c X V v d D t T Z W N 0 a W 9 u M S 9 m w 6 l 2 c j I z b G 9 n I C g z K S 9 B d X R v U m V t b 3 Z l Z E N v b H V t b n M x L n t D b 2 x 1 b W 4 x N y w x N n 0 m c X V v d D s s J n F 1 b 3 Q 7 U 2 V j d G l v b j E v Z s O p d n I y M 2 x v Z y A o M y k v Q X V 0 b 1 J l b W 9 2 Z W R D b 2 x 1 b W 5 z M S 5 7 Q 2 9 s d W 1 u M T g s M T d 9 J n F 1 b 3 Q 7 L C Z x d W 9 0 O 1 N l Y 3 R p b 2 4 x L 2 b D q X Z y M j N s b 2 c g K D M p L 0 F 1 d G 9 S Z W 1 v d m V k Q 2 9 s d W 1 u c z E u e 0 N v b H V t b j E 5 L D E 4 f S Z x d W 9 0 O y w m c X V v d D t T Z W N 0 a W 9 u M S 9 m w 6 l 2 c j I z b G 9 n I C g z K S 9 B d X R v U m V t b 3 Z l Z E N v b H V t b n M x L n t D b 2 x 1 b W 4 y M C w x O X 0 m c X V v d D s s J n F 1 b 3 Q 7 U 2 V j d G l v b j E v Z s O p d n I y M 2 x v Z y A o M y k v Q X V 0 b 1 J l b W 9 2 Z W R D b 2 x 1 b W 5 z M S 5 7 Q 2 9 s d W 1 u M j E s M j B 9 J n F 1 b 3 Q 7 L C Z x d W 9 0 O 1 N l Y 3 R p b 2 4 x L 2 b D q X Z y M j N s b 2 c g K D M p L 0 F 1 d G 9 S Z W 1 v d m V k Q 2 9 s d W 1 u c z E u e 0 N v b H V t b j I y L D I x f S Z x d W 9 0 O y w m c X V v d D t T Z W N 0 a W 9 u M S 9 m w 6 l 2 c j I z b G 9 n I C g z K S 9 B d X R v U m V t b 3 Z l Z E N v b H V t b n M x L n t D b 2 x 1 b W 4 y M y w y M n 0 m c X V v d D s s J n F 1 b 3 Q 7 U 2 V j d G l v b j E v Z s O p d n I y M 2 x v Z y A o M y k v Q X V 0 b 1 J l b W 9 2 Z W R D b 2 x 1 b W 5 z M S 5 7 Q 2 9 s d W 1 u M j Q s M j N 9 J n F 1 b 3 Q 7 L C Z x d W 9 0 O 1 N l Y 3 R p b 2 4 x L 2 b D q X Z y M j N s b 2 c g K D M p L 0 F 1 d G 9 S Z W 1 v d m V k Q 2 9 s d W 1 u c z E u e 0 N v b H V t b j I 1 L D I 0 f S Z x d W 9 0 O y w m c X V v d D t T Z W N 0 a W 9 u M S 9 m w 6 l 2 c j I z b G 9 n I C g z K S 9 B d X R v U m V t b 3 Z l Z E N v b H V t b n M x L n t D b 2 x 1 b W 4 y N i w y N X 0 m c X V v d D s s J n F 1 b 3 Q 7 U 2 V j d G l v b j E v Z s O p d n I y M 2 x v Z y A o M y k v Q X V 0 b 1 J l b W 9 2 Z W R D b 2 x 1 b W 5 z M S 5 7 Q 2 9 s d W 1 u M j c s M j Z 9 J n F 1 b 3 Q 7 L C Z x d W 9 0 O 1 N l Y 3 R p b 2 4 x L 2 b D q X Z y M j N s b 2 c g K D M p L 0 F 1 d G 9 S Z W 1 v d m V k Q 2 9 s d W 1 u c z E u e 0 N v b H V t b j I 4 L D I 3 f S Z x d W 9 0 O y w m c X V v d D t T Z W N 0 a W 9 u M S 9 m w 6 l 2 c j I z b G 9 n I C g z K S 9 B d X R v U m V t b 3 Z l Z E N v b H V t b n M x L n t D b 2 x 1 b W 4 y O S w y O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X S I g L z 4 8 R W 5 0 c n k g V H l w Z T 0 i R m l s b E N v b H V t b l R 5 c G V z I i B W Y W x 1 Z T 0 i c 0 N R b 0 Z B d 1 V G Q l F N R E F 3 V U R C U U 1 G Q l F V R E F 3 V U Z C U U 1 G Q X d N R E J R V T 0 i I C 8 + P E V u d H J 5 I F R 5 c G U 9 I k Z p b G x M Y X N 0 V X B k Y X R l Z C I g V m F s d W U 9 I m Q y M D I z L T A y L T A y V D E 4 O j E 4 O j Q 4 L j E 1 M D Y y N D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z E 2 I i A v P j x F b n R y e S B U e X B l P S J R d W V y e U l E I i B W Y W x 1 Z T 0 i c z R h O G M 2 Y z A y L T g 2 M D M t N D I w N S 0 5 N D Y 0 L T c 2 M W E x Y j g w M W Y 5 Y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Y l Q z M l Q T l 2 c j I z b G 9 n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Y l Q z M l Q T l 2 c j I z b G 9 n J T I w K D M p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4 h 4 O e w 7 7 3 E 2 r C b 3 v m k M f Z Q A A A A A C A A A A A A A Q Z g A A A A E A A C A A A A D a 9 Y V w x r K C S Z D T Y G Q 8 P T I K D 4 W X y 5 b / W J a P Q r + 4 K Z p s C Q A A A A A O g A A A A A I A A C A A A A C 5 N 9 5 q Z f l S l r D a 0 1 H o O O K 3 J O V n y 9 6 j d 4 s v C s Z i R c 5 U w V A A A A B 5 p n 0 C 4 8 l u v j V J G N W y p K F Q G s 6 / 6 v / 6 o m X V i 7 W g Z z B j b S d Z W a o I x 9 X E h Y u l 1 s T 6 w Z h W 5 1 O l z 8 K i S 1 y y f p Q 4 T O S 3 Y 1 D T H B b w N Z r R 4 j z p 3 i 2 J f 0 A A A A D a 5 Y Y E z j B 7 z W U J h s c T E Y w r 6 3 r C P l a q T 3 F X I m b 9 u R Z c X p L i Y m v X 5 8 L A K T C Q Q i + y g K U i c D f u a c A 1 S 4 W 8 y M 7 V i u 9 v < / D a t a M a s h u p > 
</file>

<file path=customXml/itemProps1.xml><?xml version="1.0" encoding="utf-8"?>
<ds:datastoreItem xmlns:ds="http://schemas.openxmlformats.org/officeDocument/2006/customXml" ds:itemID="{A48F225F-7619-4278-A127-678A31BA9B7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Calcul</vt:lpstr>
      <vt:lpstr>Graphique KLux</vt:lpstr>
      <vt:lpstr>Graphique W|m²</vt:lpstr>
      <vt:lpstr>5 Min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HAMON Christophe</dc:creator>
  <cp:lastModifiedBy>HP</cp:lastModifiedBy>
  <dcterms:created xsi:type="dcterms:W3CDTF">2013-01-07T08:20:49Z</dcterms:created>
  <dcterms:modified xsi:type="dcterms:W3CDTF">2023-02-19T15:25:10Z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-1357026118</vt:i4>
  </property>
  <property fmtid="{D5CDD505-2E9C-101B-9397-08002B2CF9AE}" pid="3" name="_NewReviewCycle">
    <vt:lpwstr/>
  </property>
  <property fmtid="{D5CDD505-2E9C-101B-9397-08002B2CF9AE}" pid="4" name="_EmailSubject">
    <vt:lpwstr>SolarPos</vt:lpwstr>
  </property>
  <property fmtid="{D5CDD505-2E9C-101B-9397-08002B2CF9AE}" pid="5" name="_AuthorEmail">
    <vt:lpwstr>christophe.hamon@renault.com</vt:lpwstr>
  </property>
  <property fmtid="{D5CDD505-2E9C-101B-9397-08002B2CF9AE}" pid="6" name="_AuthorEmailDisplayName">
    <vt:lpwstr>HAMON Christophe</vt:lpwstr>
  </property>
  <property fmtid="{D5CDD505-2E9C-101B-9397-08002B2CF9AE}" pid="7" name="_ReviewingToolsShownOnce">
    <vt:lpwstr/>
  </property>
</Properties>
</file>